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90" tabRatio="706"/>
  </bookViews>
  <sheets>
    <sheet name="PCR" sheetId="3" r:id="rId1"/>
  </sheets>
  <externalReferences>
    <externalReference r:id="rId2"/>
    <externalReference r:id="rId3"/>
    <externalReference r:id="rId4"/>
  </externalReferences>
  <definedNames>
    <definedName name="_xlnm.Print_Area" localSheetId="0">PCR!$A$1:$P$71</definedName>
  </definedNames>
  <calcPr calcId="125725"/>
</workbook>
</file>

<file path=xl/calcChain.xml><?xml version="1.0" encoding="utf-8"?>
<calcChain xmlns="http://schemas.openxmlformats.org/spreadsheetml/2006/main">
  <c r="F18" i="3"/>
  <c r="H18"/>
  <c r="G18"/>
  <c r="E18"/>
  <c r="Q55"/>
  <c r="Q56"/>
  <c r="Q57"/>
  <c r="Q58"/>
  <c r="Q61"/>
  <c r="Q62"/>
  <c r="Q67"/>
  <c r="Q68"/>
  <c r="Q69"/>
  <c r="Q70"/>
  <c r="Q71"/>
</calcChain>
</file>

<file path=xl/comments1.xml><?xml version="1.0" encoding="utf-8"?>
<comments xmlns="http://schemas.openxmlformats.org/spreadsheetml/2006/main">
  <authors>
    <author/>
  </authors>
  <commentList>
    <comment ref="D16" authorId="0">
      <text>
        <r>
          <rPr>
            <b/>
            <sz val="14"/>
            <color indexed="8"/>
            <rFont val="Times New Roman"/>
            <family val="1"/>
          </rPr>
          <t>Definir apenas uma pessoa como responsável.</t>
        </r>
      </text>
    </comment>
  </commentList>
</comments>
</file>

<file path=xl/sharedStrings.xml><?xml version="1.0" encoding="utf-8"?>
<sst xmlns="http://schemas.openxmlformats.org/spreadsheetml/2006/main" count="267" uniqueCount="194">
  <si>
    <t>ACOMPANHAMENTO DAS METAS PRIORITÁRIAS</t>
  </si>
  <si>
    <t>SECRETARIA:</t>
  </si>
  <si>
    <t>ÓRGÃO:</t>
  </si>
  <si>
    <t>PLANO OPERATIVO</t>
  </si>
  <si>
    <t>RESPONSÁVEL:</t>
  </si>
  <si>
    <t>DATA ATUALIZAÇÃO:</t>
  </si>
  <si>
    <t>OBJETIVO ESTRATÉGICO:</t>
  </si>
  <si>
    <t xml:space="preserve">PREVENIR E REDUZIR A VIOLÊNCIA E A CRIMINALIDADE </t>
  </si>
  <si>
    <t>INICIATIVA PRIORITÁRIA:</t>
  </si>
  <si>
    <t>A</t>
  </si>
  <si>
    <t>VALOR TOTAL ( R$)</t>
  </si>
  <si>
    <t>245</t>
  </si>
  <si>
    <t>VALOR (R$):</t>
  </si>
  <si>
    <t>Nº</t>
  </si>
  <si>
    <t>ATIVIDADES / ETAPAS</t>
  </si>
  <si>
    <t>RESPONSÁVEL</t>
  </si>
  <si>
    <t>PREVISTO</t>
  </si>
  <si>
    <t>REALIZADO</t>
  </si>
  <si>
    <t>STATUS</t>
  </si>
  <si>
    <t>INÍCIO</t>
  </si>
  <si>
    <t>TÉRMINO</t>
  </si>
  <si>
    <t>VALOR</t>
  </si>
  <si>
    <t>FÍSICO</t>
  </si>
  <si>
    <t>Concluída</t>
  </si>
  <si>
    <t>A iniciar</t>
  </si>
  <si>
    <t>Em andamento</t>
  </si>
  <si>
    <t>OBSERVAÇÕES</t>
  </si>
  <si>
    <t>Legenda:</t>
  </si>
  <si>
    <t>Atrasada</t>
  </si>
  <si>
    <t>Cancelada</t>
  </si>
  <si>
    <t>AMPLIAR O ACESSO À EDUCAÇÃO, MELHORAR SUA  QUALIDADE E VALORIZAR A CULTURA</t>
  </si>
  <si>
    <t xml:space="preserve">ADEQUAR E CONSOLIDAR O PRÉ-VESTIBULAR DA UNIVERSIDADE DE PERNAMBUCO - PREVUPE </t>
  </si>
  <si>
    <t>AUMENTAR E QUALIFICAR A INFRA-ESTRUTURA PARA O DESENVOLVIMENTO</t>
  </si>
  <si>
    <t>AMPLIAR O FOMENTO À PESQUISA CIENTÍFICA, TECNOLÓGICA E DE INOVAÇÃO (AUXÍLIO À MOBILIDADE DISCENTE - AMD)</t>
  </si>
  <si>
    <t>EQUILIBRAR RECEITAS E DESPESAS</t>
  </si>
  <si>
    <t>AMPLIAR O FOMENTO À PESQUISA CIENTÍFICA, TECNOLÓGICA E DE INOVAÇÃO (BOLSA DE INCENTIVO ACADÊMICO - BIA)</t>
  </si>
  <si>
    <t>ESTRUTURAR E MODERNIZAR A BASE CIENTÍFICA,  TECNOLÓGICA E PRIORIZAR A PROTEÇÃO AMBIENTAL</t>
  </si>
  <si>
    <t>AMPLIAR O FOMENTO À PESQUISA CIENTÍFICA, TECNOLÓGICA E DE INOVAÇÃO (BOLSA DE INICIAÇÃO CIENTÍFICA - BIC)</t>
  </si>
  <si>
    <t>IMPLANTAR EMPREENDIMENTOS ESTRUTURADORES E FORTALECER AS CADEIAS E ARRANJOS PRODUTIVOS</t>
  </si>
  <si>
    <t>AMPLIAR O FOMENTO À PESQUISA CIENTÍFICA, TECNOLÓGICA E DE INOVAÇÃO (BOLSA DE INICIAÇÃO CIENTÍFICA JR)</t>
  </si>
  <si>
    <t>MELHORAR A ATENÇÃO À SAÚDE, COM FOCO NO ATENDIMENTO INTEGRAL</t>
  </si>
  <si>
    <t xml:space="preserve">APOIO À DISPONIBILIZAÇÃO DE ESTRUTURAS MULTIUSUÁRIO E DE ACERVOS DE INTERESSE CIENTÍFICO PARA A PESQUISA </t>
  </si>
  <si>
    <t>B</t>
  </si>
  <si>
    <t>APOIO À DIVULGAÇÃO CIENTÍFICA E POPULARIZAÇÃO DA CIÊNCIA E TECNOLOGIA</t>
  </si>
  <si>
    <t>PROMOVER A CIDADANIA E AUMENTAR A EMPREGABILIDADE, REDUZINDO AS DESIGUALDADES</t>
  </si>
  <si>
    <t>APOIO A ESTUDOS E PESQUISAS PARA POLÍTICAS PÚBLICAS</t>
  </si>
  <si>
    <t>UNIVERSALIZAR O ACESSO À ÁGUA, AO ESGOTAMENTO SANITÁRIO E MELHORAR A HABITABILIDADE E A MOBILIDADE</t>
  </si>
  <si>
    <t>ARTICULAÇÃO/INTEGRAÇÃO COM IES FEDERAIS, AUTARQUIAS MUNICIPAIS E SERVIÇOS SOCIAIS (SISTEMA S)</t>
  </si>
  <si>
    <t>UNIVERSALIZAR O CONHECIMENTO SOBRE OS OBJETIVOS, AÇÕES E SERVIÇOS DO GOVERNO DO ESTADO</t>
  </si>
  <si>
    <t>ATENDIMENTO À DEMANDA DOS CONVÊNIOS FEDERAIS EM ANDAMENTO, DESTINADOS À MANUTENÇÃO DOS ATERROS CONTROLADOS DE AGUAZINHA (OLINDA), MURIBECA, IPOJUCA E GRAVATÁ</t>
  </si>
  <si>
    <t>CONCEDER AUXÍLIOS À IMPLEMENTAÇÃO DE CURSOS DE MESTRADO E DOUTORADO INTERINSTITUCIONAIS (MINTER/DINTER)</t>
  </si>
  <si>
    <t>CONCEDER BOLSAS DE PÓS-GRADUAÇÃO PARA FORMAÇÃO DE MESTRES E DOUTORES (280 BOLSAS DE MESTRADO E 150 BOLSAS DE DOUTORADO) - CONCESSÃO DE NOVAS BOLSAS EM 2009</t>
  </si>
  <si>
    <t>CONCEDER BOLSAS DE PÓS-GRADUAÇÃO PARA FORMAÇÃO DE MESTRES E DOUTORES (280 BOLSAS DE MESTRADO E 150 BOLSAS DE DOUTORADO) - MANUTENÇÃO DAS BOLSAS CEDIDAS EM 2008</t>
  </si>
  <si>
    <t>CRIAR A ÁREA DE PROTEÇÃO AMBIENTAL (APA) DE BEBERIBE</t>
  </si>
  <si>
    <t>DEFINIR POLÍTICA DE INTERIORIZAÇÃO</t>
  </si>
  <si>
    <t>SECRETARIA DE DESENVOLVIMENTO SOCIAL E DIREITOS HUMANOS</t>
  </si>
  <si>
    <t>ELABORAR PROJETOS PARA A CONTENÇÃO DO AVANÇO DO MAR NO LITORAL DO ESTADO</t>
  </si>
  <si>
    <t>SECRETARIA DE EDUCAÇÃO</t>
  </si>
  <si>
    <t>ELABORAR PROPOSTA PARA MATRIZ DE ABASTECIMENTO DE ÁGUA - DEFN</t>
  </si>
  <si>
    <t>SECRETARIA DE PLANEJAMENTO E GESTÃO</t>
  </si>
  <si>
    <t>ELABORAR PROPOSTA PARA MATRIZ ENERGÉTICA - DEFN</t>
  </si>
  <si>
    <t>IMPLANTAR A ÁREA DE PROTEÇÃO AMBIENTAL (APA) DE SANTA CRUZ</t>
  </si>
  <si>
    <t>SECRETARIA DE SAÚDE</t>
  </si>
  <si>
    <t>IMPLANTAR A ÁREA DE PROTEÇÃO AMBIENTAL (APA) DE SIRINHAÉM</t>
  </si>
  <si>
    <t>IMPLEMENTAÇÃO DA REDE DE ALTA VELOCIDADE</t>
  </si>
  <si>
    <t>PESQUISA PARA O SUS: GESTÃO COMPARTILHADA EM SAÚDE - PPPSUS/PE</t>
  </si>
  <si>
    <t>PROGRAMA DE APOIO A NÚCLEOS DE EXCELÊNCIA - PRONEX/FACEPE/CNPQ</t>
  </si>
  <si>
    <t>PROGRAMA DE APOIO À PESQUISA EM EMPRESAS NA MODALIDADE SUBVENÇÃO A MICRO E PEQUENAS EMPRESAS - PAPPE SUBVENÇÃO</t>
  </si>
  <si>
    <t>PROGRAMA DE INFRA-ESTRUTURA PARA JOVENS PESQUISADORES - PROGRAMA PRIMEIROS PROJETOS - PPP/FACEPE/CNPQ</t>
  </si>
  <si>
    <t>PROGRAMA RHAE - PESQUISADOR NA EMPRESA</t>
  </si>
  <si>
    <t>REVISÃO DO PLANO DE DESENVOLVIMENTO FLORESTAL</t>
  </si>
  <si>
    <t>GABINETE DO PREFEITO</t>
  </si>
  <si>
    <t>GABINETE DE PROJETOS ESPECIAIS</t>
  </si>
  <si>
    <t>ESCRITÓRIO DE REPRESENTAÇÃO EM BRASÍLIA</t>
  </si>
  <si>
    <t>SECRETARIA DE FINANÇAS</t>
  </si>
  <si>
    <t>SECRETARIA DE ADMINISTRAÇÃO E GESTÃO DE PESSOAS</t>
  </si>
  <si>
    <t>SECRETARIA DE DESENVOLVIMENTO E PLANEJAMENTO URBANO</t>
  </si>
  <si>
    <t>SECRETARIA DE GOVERNO E PARTICIPAÇÃO SOCIAL</t>
  </si>
  <si>
    <t>SECRETARIA DE SEGURANÇA URBANA</t>
  </si>
  <si>
    <t>SECRETARIA DE MOBILIDADE E CONTROLE URBANO</t>
  </si>
  <si>
    <t>SECRETARIA DE INFRAESTRUTURA E SERVIÇOS URBANOS</t>
  </si>
  <si>
    <t>SECRETARIA DE MULHER</t>
  </si>
  <si>
    <t>SECRETARIA DE JUVENTUDE E QUALIFICAÇÃO PROFISSIONAL</t>
  </si>
  <si>
    <t>SECRETARIA DE TURISMO E LAZER</t>
  </si>
  <si>
    <t>SECRETARIA DE ESPORTES E COPA DO MUNDO</t>
  </si>
  <si>
    <t>SECRETARIA DE CULTURA</t>
  </si>
  <si>
    <t>SECRETARIA DE SANEAMENTO</t>
  </si>
  <si>
    <t>SECRETARIA DE HABITAÇÃO</t>
  </si>
  <si>
    <t>SECRETARIA DE ASSUNTOS JURÍDICOS</t>
  </si>
  <si>
    <t>SECRETARIA DE MEIO AMBIENTE E SUSTENTABILIDADE</t>
  </si>
  <si>
    <t>SECRETARIA DE IMPRENSA</t>
  </si>
  <si>
    <t>SECRETARIA DE RELAÇÕES INSTITUCIONAIS</t>
  </si>
  <si>
    <t>SECRETARIA DE DO INSTITUTO RECIFE DE GESTÃO</t>
  </si>
  <si>
    <t>SECRETARIA DE RECIPREV</t>
  </si>
  <si>
    <t xml:space="preserve">SECRETARIA DE AGÊNCIA RECIFENSE PARA INOVAÇÃO E EMPREENDEDORISMO </t>
  </si>
  <si>
    <t>SECRETARIA DE SECRETÁRIO-EXECUTIVO DE DIREITO DOS ANIMAIS</t>
  </si>
  <si>
    <t>LAURO GUSMÃO</t>
  </si>
  <si>
    <t>RICARDO CORREIA</t>
  </si>
  <si>
    <t>ROBERTO PANDOLFI</t>
  </si>
  <si>
    <t>ALEXANDRE REBELO</t>
  </si>
  <si>
    <t>MARCONI MUZZIO</t>
  </si>
  <si>
    <t>ANTÔNIO ALEXANDRE</t>
  </si>
  <si>
    <t>SILENO GUEDES</t>
  </si>
  <si>
    <t>JAILSON CORREIA</t>
  </si>
  <si>
    <t>VALMAR CORRÊA DE ANDRADE</t>
  </si>
  <si>
    <t>MURILO CAVALCANTI</t>
  </si>
  <si>
    <t>JOÃO BRAGA</t>
  </si>
  <si>
    <t>NILTON MOTA</t>
  </si>
  <si>
    <t>ANA RITA SUASSUNA</t>
  </si>
  <si>
    <t>SILVIA CORDEIRO</t>
  </si>
  <si>
    <t>MARÍLIA ARRAES</t>
  </si>
  <si>
    <t>FELIPE CARRERAS</t>
  </si>
  <si>
    <t>GEORGE BRAGA</t>
  </si>
  <si>
    <t>LEDA ALVES</t>
  </si>
  <si>
    <t>JOÃO BATISTA</t>
  </si>
  <si>
    <t>EDUARDO GRANJA</t>
  </si>
  <si>
    <t>CIDA PEDROSA</t>
  </si>
  <si>
    <t>CARLOS PERCOL</t>
  </si>
  <si>
    <t>FRED OLIVEIRA</t>
  </si>
  <si>
    <t xml:space="preserve">RODRIGO FARIAS </t>
  </si>
  <si>
    <t>JOÃO GUILHERME FERRAZ</t>
  </si>
  <si>
    <t>ROBERTO ARRAES</t>
  </si>
  <si>
    <t>MANOEL CARNEIRO</t>
  </si>
  <si>
    <t>SILVIO MEIRA</t>
  </si>
  <si>
    <t>RODRIGO VIDAL</t>
  </si>
  <si>
    <t>CONTROLADORIA GERAL DO DO MUNICÍPIO</t>
  </si>
  <si>
    <t>OPERAÇÃO:</t>
  </si>
  <si>
    <t>REGIONALIZAÇÃO (BAIRRO/MICROREGIÃO/RPA)</t>
  </si>
  <si>
    <t>GRUPO:</t>
  </si>
  <si>
    <t>AÇÃO:</t>
  </si>
  <si>
    <t>FONTES GERENCIÁVEIS:</t>
  </si>
  <si>
    <t>100</t>
  </si>
  <si>
    <t>133</t>
  </si>
  <si>
    <t>241</t>
  </si>
  <si>
    <t>OUTRAS --&gt;</t>
  </si>
  <si>
    <t>FONTES NÃO GERENCIÁVEIS:</t>
  </si>
  <si>
    <t>102</t>
  </si>
  <si>
    <t>103</t>
  </si>
  <si>
    <t>ORÇAMENTO NO SOFIN CORRELACIONADO COM A 
INICIATIVA PRIORITÁRIA:</t>
  </si>
  <si>
    <t>EMPRESA MUNICIPAL DE INFORMÁTICA</t>
  </si>
  <si>
    <t>EUGÊNIO ANTUNES</t>
  </si>
  <si>
    <t>REESTRUTURAR A SOLUÇÃO DE CÓPIAS DE SEGURANÇA (BACKUP) DAS INFORMAÇÕES CORPORATIVAS</t>
  </si>
  <si>
    <t>DEFINIR ESCOPO DA SOLUÇÃO DE BACKUP</t>
  </si>
  <si>
    <t>Rogério Aguiar</t>
  </si>
  <si>
    <t>1.1</t>
  </si>
  <si>
    <t>Revalidar a ata de registro de preço Emprel</t>
  </si>
  <si>
    <t>1.2</t>
  </si>
  <si>
    <t>Construir  alternativas  cenários para solução do Backup</t>
  </si>
  <si>
    <t>1.3</t>
  </si>
  <si>
    <t>Solicitar  propostas aos fornecedores à luz dos cenários</t>
  </si>
  <si>
    <t>1.4</t>
  </si>
  <si>
    <t xml:space="preserve">Analizar propostas recebidas da solução de Backup </t>
  </si>
  <si>
    <t>1.5</t>
  </si>
  <si>
    <t xml:space="preserve">Definir   escopo da Solução de Backup </t>
  </si>
  <si>
    <t>Contratar equipamentos e serviços utilizando Ata de Registro de Preço  da Emprel</t>
  </si>
  <si>
    <t>2.1</t>
  </si>
  <si>
    <t>Elaborar o contrato junto a Assessoria Jurídica (EMPREL)</t>
  </si>
  <si>
    <t>2.2</t>
  </si>
  <si>
    <t>Realizar assinatura do contrato</t>
  </si>
  <si>
    <t>2.3</t>
  </si>
  <si>
    <t>Publicar o extrato do contrato no Diário Oficial</t>
  </si>
  <si>
    <t>Aderir a Ata de registro de preço para aquisição de equipamentos complementares</t>
  </si>
  <si>
    <t>3.1</t>
  </si>
  <si>
    <t>Realizar no mínimo 03 (três) cotações de preço com empresas do mercado</t>
  </si>
  <si>
    <t>3.2</t>
  </si>
  <si>
    <t>Elaborar parecer demonstrando a economia na adesão à Ata de Registro de Preços</t>
  </si>
  <si>
    <t>3.3</t>
  </si>
  <si>
    <t>Encaminhar Ofício ao Secretaria de Administração/Órgão detentor da Ata de Registro de Preços, solicitando adesão</t>
  </si>
  <si>
    <t>3.4</t>
  </si>
  <si>
    <t>Obter despacho da Secretária de Administração/ Órgão detentor sobre a adesão à Ata</t>
  </si>
  <si>
    <t>3.5</t>
  </si>
  <si>
    <t>3.6</t>
  </si>
  <si>
    <t>3.7</t>
  </si>
  <si>
    <t>Alexandre Feitosa</t>
  </si>
  <si>
    <t>4.1</t>
  </si>
  <si>
    <t>4.2</t>
  </si>
  <si>
    <t>IMPLANTAR SOLUÇÃO DE BACKUP</t>
  </si>
  <si>
    <t>8.1</t>
  </si>
  <si>
    <t>Instalar e configurar os equipamentos da solução de Backup</t>
  </si>
  <si>
    <t>8.2</t>
  </si>
  <si>
    <t>Treinar Funcionários na operação do equipamento</t>
  </si>
  <si>
    <t>8.3</t>
  </si>
  <si>
    <t>Definir  do plano de backup/recovery</t>
  </si>
  <si>
    <t>8.4</t>
  </si>
  <si>
    <t>Implantar e monitorar a operacionalização da  solução</t>
  </si>
  <si>
    <t>Receber Equipamentos Importados da solução de Backup</t>
  </si>
  <si>
    <t>4.3</t>
  </si>
  <si>
    <t>Adquirir Equipamentos e Serviços -  Ata EMPREL</t>
  </si>
  <si>
    <t>Elaborar ordem de serviços para fornecimento de equipamentos e Serviços</t>
  </si>
  <si>
    <t>Realizar Compra dos equipamentos</t>
  </si>
  <si>
    <t>Adquirir equipamentos complementares -  Ata Terceiros</t>
  </si>
  <si>
    <t>5.1</t>
  </si>
  <si>
    <t>5.2</t>
  </si>
  <si>
    <t>5.3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</si>
</sst>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R$ &quot;#,##0.00"/>
    <numFmt numFmtId="165" formatCode="dd/mm/yy;@"/>
    <numFmt numFmtId="166" formatCode="[$R$ -416]#,##0.00"/>
    <numFmt numFmtId="167" formatCode="d\-mmm;@"/>
  </numFmts>
  <fonts count="59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Trebuchet MS"/>
      <family val="2"/>
    </font>
    <font>
      <b/>
      <sz val="20"/>
      <name val="Trebuchet MS"/>
      <family val="2"/>
    </font>
    <font>
      <b/>
      <sz val="11"/>
      <name val="Trebuchet MS"/>
      <family val="2"/>
    </font>
    <font>
      <b/>
      <sz val="48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4"/>
      <color indexed="8"/>
      <name val="Times New Roman"/>
      <family val="1"/>
    </font>
    <font>
      <b/>
      <sz val="10"/>
      <name val="Trebuchet MS"/>
      <family val="2"/>
    </font>
    <font>
      <sz val="10"/>
      <name val="Trebuchet MS"/>
      <family val="2"/>
    </font>
    <font>
      <sz val="10"/>
      <color indexed="9"/>
      <name val="Arial"/>
      <family val="2"/>
    </font>
    <font>
      <sz val="12"/>
      <name val="Trebuchet MS"/>
      <family val="2"/>
    </font>
    <font>
      <sz val="10"/>
      <color indexed="52"/>
      <name val="Arial"/>
      <family val="2"/>
    </font>
    <font>
      <sz val="11"/>
      <color indexed="9"/>
      <name val="Trebuchet MS"/>
      <family val="2"/>
    </font>
    <font>
      <sz val="12"/>
      <color indexed="9"/>
      <name val="Trebuchet MS"/>
      <family val="2"/>
    </font>
    <font>
      <sz val="11"/>
      <color indexed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Arial"/>
      <family val="2"/>
    </font>
    <font>
      <sz val="11"/>
      <color theme="0"/>
      <name val="Calibri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sz val="12"/>
      <color theme="0"/>
      <name val="Trebuchet MS"/>
      <family val="2"/>
    </font>
    <font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1"/>
      <name val="Segoe UI"/>
      <family val="2"/>
    </font>
    <font>
      <b/>
      <sz val="11"/>
      <color rgb="FF000000"/>
      <name val="Trebuchet MS"/>
    </font>
    <font>
      <b/>
      <sz val="10"/>
      <color rgb="FF000000"/>
      <name val="Arial"/>
      <family val="2"/>
    </font>
    <font>
      <b/>
      <sz val="10"/>
      <color rgb="FF000000"/>
      <name val="Trebuchet MS"/>
    </font>
    <font>
      <sz val="11"/>
      <color rgb="FF000000"/>
      <name val="Trebuchet MS"/>
    </font>
    <font>
      <b/>
      <sz val="11"/>
      <color rgb="FF000000"/>
      <name val="Trebuchet MS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Trebuchet MS"/>
      <family val="2"/>
    </font>
    <font>
      <sz val="10"/>
      <color rgb="FF000000"/>
      <name val="Trebuchet MS"/>
      <family val="2"/>
    </font>
    <font>
      <b/>
      <sz val="11"/>
      <color rgb="FF000000"/>
      <name val="Arial"/>
      <family val="2"/>
    </font>
    <font>
      <b/>
      <sz val="10"/>
      <color rgb="FF000000"/>
      <name val="Trebuchet MS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5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7"/>
        <bgColor indexed="21"/>
      </patternFill>
    </fill>
    <fill>
      <patternFill patternType="solid">
        <fgColor indexed="12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36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43" fontId="36" fillId="0" borderId="0" applyFont="0" applyFill="0" applyBorder="0" applyAlignment="0" applyProtection="0"/>
  </cellStyleXfs>
  <cellXfs count="228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23" fillId="0" borderId="0" xfId="0" applyFont="1" applyBorder="1" applyAlignment="1">
      <alignment horizontal="center"/>
    </xf>
    <xf numFmtId="0" fontId="21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1" fillId="0" borderId="16" xfId="0" applyFont="1" applyBorder="1"/>
    <xf numFmtId="0" fontId="23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26" fillId="16" borderId="20" xfId="0" applyFont="1" applyFill="1" applyBorder="1" applyAlignment="1" applyProtection="1">
      <alignment horizontal="center" vertical="center" wrapText="1"/>
    </xf>
    <xf numFmtId="0" fontId="23" fillId="0" borderId="28" xfId="0" applyFont="1" applyBorder="1" applyAlignment="1">
      <alignment horizontal="center"/>
    </xf>
    <xf numFmtId="0" fontId="21" fillId="0" borderId="30" xfId="0" applyFont="1" applyBorder="1"/>
    <xf numFmtId="0" fontId="23" fillId="0" borderId="30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30" fillId="0" borderId="0" xfId="0" applyFont="1" applyFill="1" applyAlignment="1" applyProtection="1">
      <alignment horizontal="justify" vertical="center"/>
    </xf>
    <xf numFmtId="0" fontId="21" fillId="24" borderId="32" xfId="0" applyFont="1" applyFill="1" applyBorder="1" applyAlignment="1">
      <alignment horizontal="center"/>
    </xf>
    <xf numFmtId="0" fontId="29" fillId="24" borderId="12" xfId="0" applyFont="1" applyFill="1" applyBorder="1" applyAlignment="1" applyProtection="1">
      <alignment horizontal="center" vertical="center" wrapText="1"/>
    </xf>
    <xf numFmtId="165" fontId="29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" fontId="20" fillId="24" borderId="12" xfId="0" applyNumberFormat="1" applyFont="1" applyFill="1" applyBorder="1" applyAlignment="1" applyProtection="1">
      <alignment horizontal="center" vertical="center" wrapText="1"/>
    </xf>
    <xf numFmtId="0" fontId="21" fillId="24" borderId="33" xfId="0" applyFont="1" applyFill="1" applyBorder="1" applyAlignment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165" fontId="29" fillId="24" borderId="0" xfId="0" applyNumberFormat="1" applyFont="1" applyFill="1" applyBorder="1" applyAlignment="1" applyProtection="1">
      <alignment horizontal="center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horizontal="left" vertical="center" wrapText="1"/>
    </xf>
    <xf numFmtId="1" fontId="0" fillId="0" borderId="20" xfId="0" applyNumberFormat="1" applyFont="1" applyBorder="1" applyAlignment="1" applyProtection="1">
      <alignment horizontal="center" vertical="center" wrapText="1"/>
    </xf>
    <xf numFmtId="0" fontId="31" fillId="24" borderId="0" xfId="0" applyFont="1" applyFill="1" applyBorder="1" applyAlignment="1" applyProtection="1">
      <alignment horizontal="center" vertical="center"/>
    </xf>
    <xf numFmtId="0" fontId="0" fillId="24" borderId="14" xfId="0" applyFont="1" applyFill="1" applyBorder="1" applyAlignment="1" applyProtection="1">
      <alignment vertical="center"/>
    </xf>
    <xf numFmtId="1" fontId="30" fillId="25" borderId="20" xfId="0" applyNumberFormat="1" applyFont="1" applyFill="1" applyBorder="1" applyAlignment="1" applyProtection="1">
      <alignment horizontal="center" vertical="center" wrapText="1"/>
    </xf>
    <xf numFmtId="1" fontId="30" fillId="26" borderId="20" xfId="0" applyNumberFormat="1" applyFont="1" applyFill="1" applyBorder="1" applyAlignment="1" applyProtection="1">
      <alignment horizontal="center" vertical="center" wrapText="1"/>
    </xf>
    <xf numFmtId="0" fontId="21" fillId="24" borderId="33" xfId="0" applyFont="1" applyFill="1" applyBorder="1"/>
    <xf numFmtId="0" fontId="21" fillId="24" borderId="0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left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>
      <alignment horizontal="center"/>
    </xf>
    <xf numFmtId="0" fontId="21" fillId="24" borderId="0" xfId="0" applyFont="1" applyFill="1" applyBorder="1"/>
    <xf numFmtId="1" fontId="30" fillId="19" borderId="20" xfId="0" applyNumberFormat="1" applyFont="1" applyFill="1" applyBorder="1" applyAlignment="1" applyProtection="1">
      <alignment horizontal="center" vertical="center" wrapText="1"/>
    </xf>
    <xf numFmtId="0" fontId="21" fillId="24" borderId="34" xfId="0" applyFont="1" applyFill="1" applyBorder="1"/>
    <xf numFmtId="0" fontId="21" fillId="24" borderId="16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left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/>
    </xf>
    <xf numFmtId="0" fontId="21" fillId="24" borderId="16" xfId="0" applyFont="1" applyFill="1" applyBorder="1"/>
    <xf numFmtId="0" fontId="32" fillId="11" borderId="27" xfId="0" applyFont="1" applyFill="1" applyBorder="1" applyAlignment="1" applyProtection="1">
      <alignment horizontal="center" vertical="center"/>
    </xf>
    <xf numFmtId="0" fontId="31" fillId="24" borderId="16" xfId="0" applyFont="1" applyFill="1" applyBorder="1" applyAlignment="1" applyProtection="1">
      <alignment horizontal="center" vertical="center"/>
    </xf>
    <xf numFmtId="0" fontId="0" fillId="24" borderId="17" xfId="0" applyFont="1" applyFill="1" applyBorder="1" applyAlignment="1" applyProtection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1" fillId="0" borderId="0" xfId="0" applyFont="1" applyFill="1" applyBorder="1"/>
    <xf numFmtId="0" fontId="33" fillId="0" borderId="0" xfId="0" applyFont="1"/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wrapText="1"/>
    </xf>
    <xf numFmtId="0" fontId="34" fillId="0" borderId="0" xfId="0" applyFont="1"/>
    <xf numFmtId="0" fontId="34" fillId="0" borderId="0" xfId="0" applyFont="1" applyAlignment="1">
      <alignment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35" fillId="0" borderId="0" xfId="0" applyFont="1"/>
    <xf numFmtId="0" fontId="38" fillId="0" borderId="0" xfId="0" applyFont="1"/>
    <xf numFmtId="0" fontId="40" fillId="0" borderId="0" xfId="0" applyFont="1"/>
    <xf numFmtId="0" fontId="41" fillId="0" borderId="0" xfId="0" applyFont="1" applyBorder="1"/>
    <xf numFmtId="0" fontId="41" fillId="0" borderId="0" xfId="0" applyFont="1" applyBorder="1" applyAlignment="1">
      <alignment wrapText="1"/>
    </xf>
    <xf numFmtId="0" fontId="42" fillId="0" borderId="0" xfId="0" applyFont="1"/>
    <xf numFmtId="0" fontId="44" fillId="0" borderId="0" xfId="0" applyFont="1"/>
    <xf numFmtId="0" fontId="45" fillId="0" borderId="0" xfId="0" applyFont="1"/>
    <xf numFmtId="0" fontId="46" fillId="28" borderId="56" xfId="0" applyFont="1" applyFill="1" applyBorder="1" applyAlignment="1">
      <alignment vertical="center"/>
    </xf>
    <xf numFmtId="49" fontId="46" fillId="16" borderId="55" xfId="0" applyNumberFormat="1" applyFont="1" applyFill="1" applyBorder="1" applyAlignment="1">
      <alignment horizontal="left" vertical="center"/>
    </xf>
    <xf numFmtId="49" fontId="46" fillId="16" borderId="30" xfId="0" applyNumberFormat="1" applyFont="1" applyFill="1" applyBorder="1" applyAlignment="1">
      <alignment horizontal="center" vertical="center"/>
    </xf>
    <xf numFmtId="49" fontId="46" fillId="16" borderId="58" xfId="0" applyNumberFormat="1" applyFont="1" applyFill="1" applyBorder="1" applyAlignment="1">
      <alignment horizontal="left" vertical="center"/>
    </xf>
    <xf numFmtId="49" fontId="46" fillId="16" borderId="5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" fontId="47" fillId="24" borderId="29" xfId="0" applyNumberFormat="1" applyFont="1" applyFill="1" applyBorder="1" applyAlignment="1" applyProtection="1">
      <alignment horizontal="center" vertical="center" wrapText="1"/>
    </xf>
    <xf numFmtId="164" fontId="21" fillId="0" borderId="29" xfId="0" applyNumberFormat="1" applyFont="1" applyBorder="1" applyAlignment="1" applyProtection="1">
      <alignment horizontal="center" vertical="center" wrapText="1"/>
    </xf>
    <xf numFmtId="10" fontId="21" fillId="0" borderId="29" xfId="0" applyNumberFormat="1" applyFont="1" applyBorder="1" applyAlignment="1" applyProtection="1">
      <alignment horizontal="center" vertical="center" wrapText="1"/>
    </xf>
    <xf numFmtId="165" fontId="23" fillId="27" borderId="29" xfId="0" applyNumberFormat="1" applyFont="1" applyFill="1" applyBorder="1" applyAlignment="1" applyProtection="1">
      <alignment horizontal="center" vertical="center" wrapText="1"/>
    </xf>
    <xf numFmtId="166" fontId="51" fillId="0" borderId="66" xfId="0" applyNumberFormat="1" applyFont="1" applyBorder="1" applyAlignment="1">
      <alignment horizontal="center" vertical="center" wrapText="1"/>
    </xf>
    <xf numFmtId="10" fontId="48" fillId="0" borderId="66" xfId="0" applyNumberFormat="1" applyFont="1" applyBorder="1" applyAlignment="1">
      <alignment horizontal="center" vertical="center" wrapText="1"/>
    </xf>
    <xf numFmtId="166" fontId="48" fillId="0" borderId="66" xfId="0" applyNumberFormat="1" applyFont="1" applyBorder="1" applyAlignment="1">
      <alignment horizontal="center" vertical="center" wrapText="1"/>
    </xf>
    <xf numFmtId="165" fontId="48" fillId="29" borderId="66" xfId="0" applyNumberFormat="1" applyFont="1" applyFill="1" applyBorder="1" applyAlignment="1">
      <alignment horizontal="center" vertical="center" wrapText="1"/>
    </xf>
    <xf numFmtId="166" fontId="55" fillId="0" borderId="66" xfId="0" applyNumberFormat="1" applyFont="1" applyBorder="1" applyAlignment="1">
      <alignment horizontal="center" vertical="center" wrapText="1"/>
    </xf>
    <xf numFmtId="10" fontId="55" fillId="0" borderId="66" xfId="0" applyNumberFormat="1" applyFont="1" applyBorder="1" applyAlignment="1">
      <alignment horizontal="center" vertical="center" wrapText="1"/>
    </xf>
    <xf numFmtId="165" fontId="55" fillId="0" borderId="66" xfId="0" applyNumberFormat="1" applyFont="1" applyBorder="1" applyAlignment="1">
      <alignment horizontal="center" vertical="center" wrapText="1"/>
    </xf>
    <xf numFmtId="165" fontId="55" fillId="29" borderId="66" xfId="0" applyNumberFormat="1" applyFont="1" applyFill="1" applyBorder="1" applyAlignment="1">
      <alignment horizontal="center" vertical="center" wrapText="1"/>
    </xf>
    <xf numFmtId="166" fontId="54" fillId="0" borderId="66" xfId="0" applyNumberFormat="1" applyFont="1" applyBorder="1" applyAlignment="1">
      <alignment horizontal="center" vertical="center" wrapText="1"/>
    </xf>
    <xf numFmtId="10" fontId="54" fillId="0" borderId="66" xfId="0" applyNumberFormat="1" applyFont="1" applyBorder="1" applyAlignment="1">
      <alignment horizontal="center" vertical="center" wrapText="1"/>
    </xf>
    <xf numFmtId="167" fontId="53" fillId="29" borderId="66" xfId="0" applyNumberFormat="1" applyFont="1" applyFill="1" applyBorder="1" applyAlignment="1">
      <alignment horizontal="center" vertical="center" wrapText="1"/>
    </xf>
    <xf numFmtId="166" fontId="51" fillId="27" borderId="66" xfId="0" applyNumberFormat="1" applyFont="1" applyFill="1" applyBorder="1" applyAlignment="1">
      <alignment horizontal="center" vertical="center" wrapText="1"/>
    </xf>
    <xf numFmtId="10" fontId="48" fillId="27" borderId="66" xfId="0" applyNumberFormat="1" applyFont="1" applyFill="1" applyBorder="1" applyAlignment="1">
      <alignment horizontal="center" vertical="center" wrapText="1"/>
    </xf>
    <xf numFmtId="166" fontId="53" fillId="0" borderId="66" xfId="0" applyNumberFormat="1" applyFont="1" applyBorder="1" applyAlignment="1">
      <alignment horizontal="center" vertical="center" wrapText="1"/>
    </xf>
    <xf numFmtId="166" fontId="49" fillId="0" borderId="66" xfId="0" applyNumberFormat="1" applyFont="1" applyBorder="1" applyAlignment="1">
      <alignment horizontal="center" vertical="center" wrapText="1"/>
    </xf>
    <xf numFmtId="165" fontId="26" fillId="16" borderId="21" xfId="0" applyNumberFormat="1" applyFont="1" applyFill="1" applyBorder="1" applyAlignment="1" applyProtection="1">
      <alignment horizontal="center" vertical="center" wrapText="1"/>
    </xf>
    <xf numFmtId="164" fontId="26" fillId="16" borderId="21" xfId="0" applyNumberFormat="1" applyFont="1" applyFill="1" applyBorder="1" applyAlignment="1" applyProtection="1">
      <alignment horizontal="center" vertical="center" wrapText="1"/>
    </xf>
    <xf numFmtId="10" fontId="26" fillId="16" borderId="21" xfId="0" applyNumberFormat="1" applyFont="1" applyFill="1" applyBorder="1" applyAlignment="1" applyProtection="1">
      <alignment horizontal="center" vertical="center" wrapText="1"/>
    </xf>
    <xf numFmtId="0" fontId="0" fillId="24" borderId="29" xfId="0" applyFont="1" applyFill="1" applyBorder="1" applyAlignment="1" applyProtection="1">
      <alignment horizontal="center" vertical="center" wrapText="1"/>
    </xf>
    <xf numFmtId="165" fontId="19" fillId="24" borderId="29" xfId="0" applyNumberFormat="1" applyFont="1" applyFill="1" applyBorder="1" applyAlignment="1" applyProtection="1">
      <alignment horizontal="center" vertical="center" wrapText="1"/>
    </xf>
    <xf numFmtId="0" fontId="0" fillId="24" borderId="66" xfId="0" applyFill="1" applyBorder="1" applyAlignment="1" applyProtection="1">
      <alignment horizontal="center" vertical="center" wrapText="1"/>
    </xf>
    <xf numFmtId="165" fontId="20" fillId="24" borderId="66" xfId="0" applyNumberFormat="1" applyFont="1" applyFill="1" applyBorder="1" applyAlignment="1" applyProtection="1">
      <alignment horizontal="center" vertical="center" wrapText="1"/>
    </xf>
    <xf numFmtId="0" fontId="48" fillId="29" borderId="66" xfId="0" applyFont="1" applyFill="1" applyBorder="1" applyAlignment="1">
      <alignment horizontal="center" vertical="center"/>
    </xf>
    <xf numFmtId="0" fontId="52" fillId="29" borderId="66" xfId="0" applyFont="1" applyFill="1" applyBorder="1" applyAlignment="1">
      <alignment horizontal="center" vertical="center"/>
    </xf>
    <xf numFmtId="0" fontId="53" fillId="24" borderId="66" xfId="0" applyFont="1" applyFill="1" applyBorder="1" applyAlignment="1" applyProtection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55" fillId="0" borderId="66" xfId="0" applyFont="1" applyBorder="1" applyAlignment="1">
      <alignment horizontal="center" vertical="center"/>
    </xf>
    <xf numFmtId="0" fontId="55" fillId="29" borderId="66" xfId="0" applyFont="1" applyFill="1" applyBorder="1" applyAlignment="1">
      <alignment horizontal="center" vertical="center"/>
    </xf>
    <xf numFmtId="0" fontId="0" fillId="24" borderId="66" xfId="0" applyFont="1" applyFill="1" applyBorder="1" applyAlignment="1" applyProtection="1">
      <alignment horizontal="center" vertical="center" wrapText="1"/>
    </xf>
    <xf numFmtId="165" fontId="0" fillId="24" borderId="66" xfId="0" applyNumberFormat="1" applyFont="1" applyFill="1" applyBorder="1" applyAlignment="1" applyProtection="1">
      <alignment horizontal="center" vertical="center" wrapText="1"/>
    </xf>
    <xf numFmtId="0" fontId="52" fillId="0" borderId="66" xfId="0" applyFont="1" applyBorder="1" applyAlignment="1">
      <alignment horizontal="center" vertical="center"/>
    </xf>
    <xf numFmtId="0" fontId="20" fillId="24" borderId="66" xfId="0" applyFont="1" applyFill="1" applyBorder="1" applyAlignment="1" applyProtection="1">
      <alignment horizontal="center" vertical="center" wrapText="1"/>
    </xf>
    <xf numFmtId="166" fontId="57" fillId="27" borderId="66" xfId="0" applyNumberFormat="1" applyFont="1" applyFill="1" applyBorder="1" applyAlignment="1">
      <alignment horizontal="center" vertical="center" wrapText="1"/>
    </xf>
    <xf numFmtId="10" fontId="57" fillId="27" borderId="66" xfId="0" applyNumberFormat="1" applyFont="1" applyFill="1" applyBorder="1" applyAlignment="1">
      <alignment horizontal="center" vertical="center" wrapText="1"/>
    </xf>
    <xf numFmtId="166" fontId="57" fillId="0" borderId="66" xfId="0" applyNumberFormat="1" applyFont="1" applyBorder="1" applyAlignment="1">
      <alignment horizontal="center" vertical="center" wrapText="1"/>
    </xf>
    <xf numFmtId="10" fontId="57" fillId="0" borderId="66" xfId="0" applyNumberFormat="1" applyFont="1" applyBorder="1" applyAlignment="1">
      <alignment horizontal="center" vertical="center" wrapText="1"/>
    </xf>
    <xf numFmtId="0" fontId="21" fillId="27" borderId="28" xfId="0" applyFont="1" applyFill="1" applyBorder="1" applyAlignment="1">
      <alignment horizontal="center" vertical="center"/>
    </xf>
    <xf numFmtId="0" fontId="46" fillId="28" borderId="44" xfId="0" applyFont="1" applyFill="1" applyBorder="1" applyAlignment="1">
      <alignment horizontal="left" vertical="center"/>
    </xf>
    <xf numFmtId="0" fontId="46" fillId="28" borderId="20" xfId="0" applyFont="1" applyFill="1" applyBorder="1" applyAlignment="1">
      <alignment horizontal="left" vertical="center"/>
    </xf>
    <xf numFmtId="43" fontId="46" fillId="16" borderId="60" xfId="42" applyFont="1" applyFill="1" applyBorder="1" applyAlignment="1">
      <alignment horizontal="center" vertical="center"/>
    </xf>
    <xf numFmtId="43" fontId="46" fillId="16" borderId="61" xfId="42" applyFont="1" applyFill="1" applyBorder="1" applyAlignment="1">
      <alignment horizontal="center" vertical="center"/>
    </xf>
    <xf numFmtId="43" fontId="46" fillId="16" borderId="62" xfId="42" applyFont="1" applyFill="1" applyBorder="1" applyAlignment="1">
      <alignment horizontal="center" vertical="center"/>
    </xf>
    <xf numFmtId="43" fontId="46" fillId="16" borderId="55" xfId="42" applyFont="1" applyFill="1" applyBorder="1" applyAlignment="1">
      <alignment horizontal="center" vertical="center"/>
    </xf>
    <xf numFmtId="43" fontId="46" fillId="16" borderId="56" xfId="42" applyFont="1" applyFill="1" applyBorder="1" applyAlignment="1">
      <alignment horizontal="center" vertical="center"/>
    </xf>
    <xf numFmtId="43" fontId="46" fillId="16" borderId="57" xfId="42" applyFont="1" applyFill="1" applyBorder="1" applyAlignment="1">
      <alignment horizontal="center" vertical="center"/>
    </xf>
    <xf numFmtId="49" fontId="46" fillId="16" borderId="55" xfId="0" applyNumberFormat="1" applyFont="1" applyFill="1" applyBorder="1" applyAlignment="1">
      <alignment horizontal="center" vertical="center"/>
    </xf>
    <xf numFmtId="49" fontId="46" fillId="16" borderId="56" xfId="0" applyNumberFormat="1" applyFont="1" applyFill="1" applyBorder="1" applyAlignment="1">
      <alignment horizontal="center" vertical="center"/>
    </xf>
    <xf numFmtId="0" fontId="25" fillId="17" borderId="18" xfId="0" applyFont="1" applyFill="1" applyBorder="1" applyAlignment="1">
      <alignment horizontal="left" vertical="center"/>
    </xf>
    <xf numFmtId="0" fontId="25" fillId="17" borderId="35" xfId="0" applyFont="1" applyFill="1" applyBorder="1" applyAlignment="1">
      <alignment horizontal="left" vertical="center"/>
    </xf>
    <xf numFmtId="0" fontId="26" fillId="16" borderId="37" xfId="0" applyFont="1" applyFill="1" applyBorder="1" applyAlignment="1">
      <alignment horizontal="left"/>
    </xf>
    <xf numFmtId="0" fontId="26" fillId="16" borderId="38" xfId="0" applyFont="1" applyFill="1" applyBorder="1" applyAlignment="1">
      <alignment horizontal="left"/>
    </xf>
    <xf numFmtId="0" fontId="26" fillId="16" borderId="39" xfId="0" applyFont="1" applyFill="1" applyBorder="1" applyAlignment="1">
      <alignment horizontal="left"/>
    </xf>
    <xf numFmtId="0" fontId="25" fillId="17" borderId="19" xfId="0" applyFont="1" applyFill="1" applyBorder="1" applyAlignment="1">
      <alignment horizontal="left" vertical="center"/>
    </xf>
    <xf numFmtId="0" fontId="25" fillId="17" borderId="36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/>
    </xf>
    <xf numFmtId="0" fontId="22" fillId="24" borderId="11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left" vertical="center"/>
    </xf>
    <xf numFmtId="0" fontId="23" fillId="24" borderId="1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23" fillId="24" borderId="0" xfId="0" applyFont="1" applyFill="1" applyBorder="1" applyAlignment="1">
      <alignment horizontal="left" vertical="center"/>
    </xf>
    <xf numFmtId="0" fontId="23" fillId="24" borderId="14" xfId="0" applyFont="1" applyFill="1" applyBorder="1" applyAlignment="1">
      <alignment horizontal="left" vertical="center" wrapText="1"/>
    </xf>
    <xf numFmtId="0" fontId="24" fillId="24" borderId="15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left" vertical="center" wrapText="1"/>
    </xf>
    <xf numFmtId="14" fontId="23" fillId="24" borderId="17" xfId="0" applyNumberFormat="1" applyFont="1" applyFill="1" applyBorder="1" applyAlignment="1">
      <alignment horizontal="left" vertical="center" wrapText="1"/>
    </xf>
    <xf numFmtId="0" fontId="26" fillId="16" borderId="40" xfId="0" applyFont="1" applyFill="1" applyBorder="1" applyAlignment="1" applyProtection="1">
      <alignment horizontal="left" vertical="center" wrapText="1"/>
      <protection locked="0"/>
    </xf>
    <xf numFmtId="0" fontId="26" fillId="16" borderId="30" xfId="0" applyFont="1" applyFill="1" applyBorder="1" applyAlignment="1" applyProtection="1">
      <alignment horizontal="left" vertical="center" wrapText="1"/>
      <protection locked="0"/>
    </xf>
    <xf numFmtId="0" fontId="26" fillId="16" borderId="41" xfId="0" applyFont="1" applyFill="1" applyBorder="1" applyAlignment="1" applyProtection="1">
      <alignment horizontal="left" vertical="center" wrapText="1"/>
      <protection locked="0"/>
    </xf>
    <xf numFmtId="0" fontId="26" fillId="16" borderId="24" xfId="0" applyFont="1" applyFill="1" applyBorder="1" applyAlignment="1" applyProtection="1">
      <alignment horizontal="center" vertical="center" wrapText="1"/>
    </xf>
    <xf numFmtId="0" fontId="26" fillId="16" borderId="78" xfId="0" applyFont="1" applyFill="1" applyBorder="1" applyAlignment="1" applyProtection="1">
      <alignment horizontal="center" vertical="center" wrapText="1"/>
    </xf>
    <xf numFmtId="0" fontId="26" fillId="16" borderId="26" xfId="0" applyFont="1" applyFill="1" applyBorder="1" applyAlignment="1" applyProtection="1">
      <alignment horizontal="center" vertical="center" wrapText="1"/>
    </xf>
    <xf numFmtId="0" fontId="26" fillId="16" borderId="79" xfId="0" applyFont="1" applyFill="1" applyBorder="1" applyAlignment="1" applyProtection="1">
      <alignment horizontal="center" vertical="center" wrapText="1"/>
    </xf>
    <xf numFmtId="0" fontId="25" fillId="17" borderId="51" xfId="0" applyFont="1" applyFill="1" applyBorder="1" applyAlignment="1">
      <alignment horizontal="left" vertical="center" wrapText="1"/>
    </xf>
    <xf numFmtId="0" fontId="25" fillId="17" borderId="52" xfId="0" applyFont="1" applyFill="1" applyBorder="1" applyAlignment="1">
      <alignment horizontal="left" vertical="center" wrapText="1"/>
    </xf>
    <xf numFmtId="0" fontId="25" fillId="17" borderId="33" xfId="0" applyFont="1" applyFill="1" applyBorder="1" applyAlignment="1">
      <alignment horizontal="left" vertical="center" wrapText="1"/>
    </xf>
    <xf numFmtId="0" fontId="25" fillId="17" borderId="53" xfId="0" applyFont="1" applyFill="1" applyBorder="1" applyAlignment="1">
      <alignment horizontal="left" vertical="center" wrapText="1"/>
    </xf>
    <xf numFmtId="0" fontId="25" fillId="17" borderId="34" xfId="0" applyFont="1" applyFill="1" applyBorder="1" applyAlignment="1">
      <alignment horizontal="left" vertical="center" wrapText="1"/>
    </xf>
    <xf numFmtId="0" fontId="25" fillId="17" borderId="54" xfId="0" applyFont="1" applyFill="1" applyBorder="1" applyAlignment="1">
      <alignment horizontal="left" vertical="center" wrapText="1"/>
    </xf>
    <xf numFmtId="0" fontId="46" fillId="28" borderId="42" xfId="0" applyFont="1" applyFill="1" applyBorder="1" applyAlignment="1">
      <alignment horizontal="left" vertical="center"/>
    </xf>
    <xf numFmtId="0" fontId="46" fillId="28" borderId="21" xfId="0" applyFont="1" applyFill="1" applyBorder="1" applyAlignment="1">
      <alignment horizontal="left" vertical="center"/>
    </xf>
    <xf numFmtId="49" fontId="46" fillId="16" borderId="21" xfId="0" applyNumberFormat="1" applyFont="1" applyFill="1" applyBorder="1" applyAlignment="1">
      <alignment horizontal="center" vertical="center"/>
    </xf>
    <xf numFmtId="164" fontId="26" fillId="17" borderId="22" xfId="0" applyNumberFormat="1" applyFont="1" applyFill="1" applyBorder="1" applyAlignment="1">
      <alignment horizontal="left" vertical="center" wrapText="1"/>
    </xf>
    <xf numFmtId="164" fontId="26" fillId="17" borderId="43" xfId="0" applyNumberFormat="1" applyFont="1" applyFill="1" applyBorder="1" applyAlignment="1">
      <alignment horizontal="left" vertical="center" wrapText="1"/>
    </xf>
    <xf numFmtId="0" fontId="26" fillId="16" borderId="23" xfId="0" applyFont="1" applyFill="1" applyBorder="1" applyAlignment="1" applyProtection="1">
      <alignment horizontal="center" vertical="center" wrapText="1"/>
    </xf>
    <xf numFmtId="0" fontId="26" fillId="16" borderId="77" xfId="0" applyFont="1" applyFill="1" applyBorder="1" applyAlignment="1" applyProtection="1">
      <alignment horizontal="center" vertical="center" wrapText="1"/>
    </xf>
    <xf numFmtId="0" fontId="26" fillId="16" borderId="25" xfId="0" applyFont="1" applyFill="1" applyBorder="1" applyAlignment="1" applyProtection="1">
      <alignment horizontal="center" vertical="center" wrapText="1"/>
    </xf>
    <xf numFmtId="164" fontId="26" fillId="16" borderId="22" xfId="0" applyNumberFormat="1" applyFont="1" applyFill="1" applyBorder="1" applyAlignment="1">
      <alignment horizontal="left" vertical="center"/>
    </xf>
    <xf numFmtId="164" fontId="26" fillId="16" borderId="43" xfId="0" applyNumberFormat="1" applyFont="1" applyFill="1" applyBorder="1" applyAlignment="1">
      <alignment horizontal="left" vertical="center"/>
    </xf>
    <xf numFmtId="164" fontId="26" fillId="16" borderId="49" xfId="0" applyNumberFormat="1" applyFont="1" applyFill="1" applyBorder="1" applyAlignment="1">
      <alignment horizontal="left" vertical="center"/>
    </xf>
    <xf numFmtId="164" fontId="26" fillId="16" borderId="50" xfId="0" applyNumberFormat="1" applyFont="1" applyFill="1" applyBorder="1" applyAlignment="1">
      <alignment horizontal="left" vertical="center"/>
    </xf>
    <xf numFmtId="164" fontId="26" fillId="16" borderId="47" xfId="0" applyNumberFormat="1" applyFont="1" applyFill="1" applyBorder="1" applyAlignment="1">
      <alignment horizontal="left" vertical="center"/>
    </xf>
    <xf numFmtId="164" fontId="26" fillId="16" borderId="48" xfId="0" applyNumberFormat="1" applyFont="1" applyFill="1" applyBorder="1" applyAlignment="1">
      <alignment horizontal="left" vertical="center"/>
    </xf>
    <xf numFmtId="0" fontId="46" fillId="28" borderId="45" xfId="0" applyFont="1" applyFill="1" applyBorder="1" applyAlignment="1">
      <alignment horizontal="left" vertical="center"/>
    </xf>
    <xf numFmtId="0" fontId="46" fillId="28" borderId="46" xfId="0" applyFont="1" applyFill="1" applyBorder="1" applyAlignment="1">
      <alignment horizontal="left" vertical="center"/>
    </xf>
    <xf numFmtId="49" fontId="46" fillId="16" borderId="58" xfId="0" applyNumberFormat="1" applyFont="1" applyFill="1" applyBorder="1" applyAlignment="1">
      <alignment horizontal="center" vertical="center"/>
    </xf>
    <xf numFmtId="49" fontId="46" fillId="16" borderId="59" xfId="0" applyNumberFormat="1" applyFont="1" applyFill="1" applyBorder="1" applyAlignment="1">
      <alignment horizontal="center" vertical="center"/>
    </xf>
    <xf numFmtId="49" fontId="46" fillId="16" borderId="30" xfId="0" applyNumberFormat="1" applyFont="1" applyFill="1" applyBorder="1" applyAlignment="1">
      <alignment horizontal="center" vertical="center"/>
    </xf>
    <xf numFmtId="49" fontId="46" fillId="16" borderId="63" xfId="0" applyNumberFormat="1" applyFont="1" applyFill="1" applyBorder="1" applyAlignment="1">
      <alignment horizontal="center" vertical="center"/>
    </xf>
    <xf numFmtId="49" fontId="46" fillId="16" borderId="64" xfId="0" applyNumberFormat="1" applyFont="1" applyFill="1" applyBorder="1" applyAlignment="1">
      <alignment horizontal="center" vertical="center"/>
    </xf>
    <xf numFmtId="49" fontId="46" fillId="16" borderId="65" xfId="0" applyNumberFormat="1" applyFont="1" applyFill="1" applyBorder="1" applyAlignment="1">
      <alignment horizontal="center" vertical="center"/>
    </xf>
    <xf numFmtId="0" fontId="46" fillId="28" borderId="40" xfId="0" applyFont="1" applyFill="1" applyBorder="1" applyAlignment="1">
      <alignment horizontal="left" vertical="center"/>
    </xf>
    <xf numFmtId="0" fontId="46" fillId="28" borderId="30" xfId="0" applyFont="1" applyFill="1" applyBorder="1" applyAlignment="1">
      <alignment horizontal="left" vertical="center"/>
    </xf>
    <xf numFmtId="49" fontId="46" fillId="16" borderId="29" xfId="0" applyNumberFormat="1" applyFont="1" applyFill="1" applyBorder="1" applyAlignment="1">
      <alignment horizontal="center" vertical="center"/>
    </xf>
    <xf numFmtId="49" fontId="46" fillId="16" borderId="20" xfId="0" applyNumberFormat="1" applyFont="1" applyFill="1" applyBorder="1" applyAlignment="1">
      <alignment horizontal="center" vertical="center"/>
    </xf>
    <xf numFmtId="0" fontId="46" fillId="28" borderId="55" xfId="0" applyFont="1" applyFill="1" applyBorder="1" applyAlignment="1">
      <alignment horizontal="left" vertical="center"/>
    </xf>
    <xf numFmtId="0" fontId="0" fillId="0" borderId="66" xfId="0" applyFont="1" applyFill="1" applyBorder="1" applyAlignment="1" applyProtection="1">
      <alignment horizontal="left" vertical="center" wrapText="1" indent="1"/>
    </xf>
    <xf numFmtId="0" fontId="56" fillId="0" borderId="66" xfId="0" applyFont="1" applyBorder="1" applyAlignment="1">
      <alignment horizontal="center" vertical="center" wrapText="1"/>
    </xf>
    <xf numFmtId="0" fontId="49" fillId="24" borderId="66" xfId="0" applyFont="1" applyFill="1" applyBorder="1" applyAlignment="1" applyProtection="1">
      <alignment horizontal="left" vertical="center" wrapText="1"/>
    </xf>
    <xf numFmtId="0" fontId="58" fillId="0" borderId="66" xfId="0" applyFont="1" applyBorder="1" applyAlignment="1">
      <alignment horizontal="center" vertical="center" wrapText="1"/>
    </xf>
    <xf numFmtId="0" fontId="0" fillId="24" borderId="66" xfId="0" applyFont="1" applyFill="1" applyBorder="1" applyAlignment="1" applyProtection="1">
      <alignment horizontal="left" vertical="center" wrapText="1" indent="1"/>
    </xf>
    <xf numFmtId="0" fontId="49" fillId="0" borderId="66" xfId="0" applyFont="1" applyFill="1" applyBorder="1" applyAlignment="1" applyProtection="1">
      <alignment horizontal="left" vertical="center" wrapText="1"/>
    </xf>
    <xf numFmtId="0" fontId="50" fillId="0" borderId="66" xfId="0" applyFont="1" applyBorder="1" applyAlignment="1">
      <alignment horizontal="center" vertical="center" wrapText="1"/>
    </xf>
    <xf numFmtId="0" fontId="53" fillId="0" borderId="66" xfId="0" applyFont="1" applyBorder="1" applyAlignment="1">
      <alignment horizontal="left" vertical="center" wrapText="1" indent="1"/>
    </xf>
    <xf numFmtId="0" fontId="28" fillId="0" borderId="55" xfId="0" applyFont="1" applyBorder="1" applyAlignment="1" applyProtection="1">
      <alignment horizontal="left" vertical="center" wrapText="1"/>
    </xf>
    <xf numFmtId="0" fontId="28" fillId="0" borderId="30" xfId="0" applyFont="1" applyBorder="1" applyAlignment="1" applyProtection="1">
      <alignment horizontal="left" vertical="center" wrapText="1"/>
    </xf>
    <xf numFmtId="0" fontId="28" fillId="0" borderId="56" xfId="0" applyFont="1" applyBorder="1" applyAlignment="1" applyProtection="1">
      <alignment horizontal="left" vertical="center" wrapText="1"/>
    </xf>
    <xf numFmtId="0" fontId="37" fillId="0" borderId="73" xfId="0" applyFont="1" applyFill="1" applyBorder="1" applyAlignment="1" applyProtection="1">
      <alignment horizontal="left" vertical="center" wrapText="1"/>
    </xf>
    <xf numFmtId="0" fontId="37" fillId="0" borderId="74" xfId="0" applyFont="1" applyFill="1" applyBorder="1" applyAlignment="1" applyProtection="1">
      <alignment horizontal="left" vertical="center" wrapText="1"/>
    </xf>
    <xf numFmtId="0" fontId="28" fillId="0" borderId="73" xfId="0" applyFont="1" applyBorder="1" applyAlignment="1" applyProtection="1">
      <alignment horizontal="center" vertical="center" wrapText="1"/>
    </xf>
    <xf numFmtId="0" fontId="28" fillId="0" borderId="75" xfId="0" applyFont="1" applyBorder="1" applyAlignment="1" applyProtection="1">
      <alignment horizontal="center" vertical="center" wrapText="1"/>
    </xf>
    <xf numFmtId="0" fontId="28" fillId="0" borderId="76" xfId="0" applyFont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0" fontId="21" fillId="17" borderId="31" xfId="0" applyFont="1" applyFill="1" applyBorder="1" applyAlignment="1">
      <alignment horizontal="center"/>
    </xf>
    <xf numFmtId="0" fontId="28" fillId="24" borderId="12" xfId="0" applyFont="1" applyFill="1" applyBorder="1" applyAlignment="1" applyProtection="1">
      <alignment horizontal="left" wrapText="1"/>
    </xf>
    <xf numFmtId="0" fontId="28" fillId="24" borderId="13" xfId="0" applyFont="1" applyFill="1" applyBorder="1" applyAlignment="1" applyProtection="1">
      <alignment horizontal="left" wrapText="1"/>
    </xf>
    <xf numFmtId="0" fontId="28" fillId="24" borderId="14" xfId="0" applyFont="1" applyFill="1" applyBorder="1" applyAlignment="1" applyProtection="1">
      <alignment horizontal="left" wrapText="1"/>
    </xf>
    <xf numFmtId="0" fontId="23" fillId="17" borderId="70" xfId="0" applyFont="1" applyFill="1" applyBorder="1" applyAlignment="1">
      <alignment horizontal="left" vertical="center"/>
    </xf>
    <xf numFmtId="0" fontId="23" fillId="17" borderId="71" xfId="0" applyFont="1" applyFill="1" applyBorder="1" applyAlignment="1">
      <alignment horizontal="left" vertical="center"/>
    </xf>
    <xf numFmtId="0" fontId="23" fillId="17" borderId="72" xfId="0" applyFont="1" applyFill="1" applyBorder="1" applyAlignment="1">
      <alignment horizontal="left" vertical="center"/>
    </xf>
    <xf numFmtId="0" fontId="28" fillId="0" borderId="67" xfId="0" applyFont="1" applyBorder="1" applyAlignment="1" applyProtection="1">
      <alignment horizontal="left" vertical="center" wrapText="1"/>
    </xf>
    <xf numFmtId="0" fontId="28" fillId="0" borderId="68" xfId="0" applyFont="1" applyBorder="1" applyAlignment="1" applyProtection="1">
      <alignment horizontal="left" vertical="center" wrapText="1"/>
    </xf>
    <xf numFmtId="0" fontId="28" fillId="0" borderId="69" xfId="0" applyFont="1" applyBorder="1" applyAlignment="1" applyProtection="1">
      <alignment horizontal="left" vertical="center" wrapText="1"/>
    </xf>
    <xf numFmtId="0" fontId="53" fillId="0" borderId="66" xfId="0" applyFont="1" applyBorder="1" applyAlignment="1" applyProtection="1">
      <alignment horizontal="left" vertical="center" wrapText="1" indent="1"/>
    </xf>
    <xf numFmtId="165" fontId="53" fillId="29" borderId="66" xfId="0" applyNumberFormat="1" applyFont="1" applyFill="1" applyBorder="1" applyAlignment="1">
      <alignment horizontal="center" vertical="center" wrapText="1"/>
    </xf>
    <xf numFmtId="165" fontId="58" fillId="29" borderId="66" xfId="0" applyNumberFormat="1" applyFont="1" applyFill="1" applyBorder="1" applyAlignment="1">
      <alignment horizontal="center" vertical="center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Separador de milhares" xfId="42" builtinId="3"/>
    <cellStyle name="Texto de Aviso" xfId="34" builtinId="11" customBuiltin="1"/>
    <cellStyle name="Texto Explicativo" xfId="35" builtinId="53" customBuiltin="1"/>
    <cellStyle name="Título 1" xfId="36" builtinId="16" customBuiltin="1"/>
    <cellStyle name="Título 1 1" xfId="37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195"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ill>
        <patternFill patternType="solid">
          <fgColor indexed="50"/>
          <bgColor indexed="5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C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F2B8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30405405405405572"/>
          <c:y val="0.23394495412844174"/>
          <c:w val="0.395270270270274"/>
          <c:h val="0.53669724770642202"/>
        </c:manualLayout>
      </c:layout>
      <c:pieChart>
        <c:varyColors val="1"/>
        <c:ser>
          <c:idx val="0"/>
          <c:order val="0"/>
          <c:spPr>
            <a:solidFill>
              <a:srgbClr val="0000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2B8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Percent val="1"/>
          </c:dLbls>
          <c:val>
            <c:numRef>
              <c:f>PCR!$Q$67:$Q$71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57150</xdr:rowOff>
    </xdr:from>
    <xdr:to>
      <xdr:col>16</xdr:col>
      <xdr:colOff>0</xdr:colOff>
      <xdr:row>4</xdr:row>
      <xdr:rowOff>0</xdr:rowOff>
    </xdr:to>
    <xdr:graphicFrame macro="">
      <xdr:nvGraphicFramePr>
        <xdr:cNvPr id="30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108857</xdr:rowOff>
    </xdr:from>
    <xdr:to>
      <xdr:col>1</xdr:col>
      <xdr:colOff>2742756</xdr:colOff>
      <xdr:row>2</xdr:row>
      <xdr:rowOff>469900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39536"/>
          <a:ext cx="3191792" cy="891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eus%20documentos/Downloads/20130424%20Plano%20Operativo%20ESCRIT&#211;RIO%20PORTO%20DIGI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Desktop/EIXO%20GEST&#195;O/03%20-%20SECRETARIAS/03.1%20-%20EMPREL/04%20-%20Planos%20Operativos/05%20-%20Escrit&#243;rio%20Porto%20Digital/20130424%20Plano%20Operativo%20ESCRIT&#211;RIO%20PORTO%20DIGIT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eus%20documentos/Downloads/Plano%20Operativo%20REESTRUTURAR%20BACKU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CR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C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C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57"/>
  <sheetViews>
    <sheetView showGridLines="0" tabSelected="1" topLeftCell="A25" zoomScale="85" zoomScaleNormal="85" zoomScaleSheetLayoutView="70" workbookViewId="0">
      <selection activeCell="A51" sqref="A51:XFD51"/>
    </sheetView>
  </sheetViews>
  <sheetFormatPr defaultRowHeight="27" customHeight="1"/>
  <cols>
    <col min="1" max="1" width="6.7109375" style="1" customWidth="1"/>
    <col min="2" max="2" width="41.5703125" style="2" customWidth="1"/>
    <col min="3" max="3" width="18.7109375" style="1" customWidth="1"/>
    <col min="4" max="4" width="23.7109375" style="1" bestFit="1" customWidth="1"/>
    <col min="5" max="5" width="16.28515625" style="3" customWidth="1"/>
    <col min="6" max="6" width="16.28515625" style="4" customWidth="1"/>
    <col min="7" max="7" width="17.140625" style="3" bestFit="1" customWidth="1"/>
    <col min="8" max="8" width="11.5703125" style="4" bestFit="1" customWidth="1"/>
    <col min="9" max="9" width="13.140625" style="4" bestFit="1" customWidth="1"/>
    <col min="10" max="10" width="15.140625" style="1" bestFit="1" customWidth="1"/>
    <col min="11" max="11" width="12.28515625" style="4" bestFit="1" customWidth="1"/>
    <col min="12" max="12" width="13.5703125" style="1" customWidth="1"/>
    <col min="13" max="13" width="13.85546875" style="1" bestFit="1" customWidth="1"/>
    <col min="14" max="14" width="17" style="5" customWidth="1"/>
    <col min="15" max="15" width="27.7109375" style="5" customWidth="1"/>
    <col min="16" max="16" width="14.85546875" style="1" customWidth="1"/>
    <col min="17" max="24" width="9.140625" style="1"/>
    <col min="25" max="25" width="130.7109375" style="1" customWidth="1"/>
    <col min="26" max="26" width="9.140625" style="1"/>
    <col min="27" max="27" width="155.85546875" style="1" customWidth="1"/>
    <col min="28" max="29" width="9.140625" style="1"/>
    <col min="30" max="30" width="75.28515625" style="78" customWidth="1"/>
    <col min="31" max="32" width="9.140625" style="78"/>
    <col min="33" max="33" width="108" style="78" customWidth="1"/>
    <col min="34" max="35" width="9.140625" style="1"/>
    <col min="36" max="36" width="109.140625" style="73" customWidth="1"/>
    <col min="37" max="16384" width="9.140625" style="1"/>
  </cols>
  <sheetData>
    <row r="1" spans="1:36" s="6" customFormat="1" ht="42" customHeight="1" thickBot="1">
      <c r="A1" s="148"/>
      <c r="B1" s="148"/>
      <c r="C1" s="149" t="s">
        <v>0</v>
      </c>
      <c r="D1" s="149"/>
      <c r="E1" s="149"/>
      <c r="F1" s="149"/>
      <c r="G1" s="149"/>
      <c r="H1" s="149"/>
      <c r="I1" s="149"/>
      <c r="J1" s="150" t="s">
        <v>1</v>
      </c>
      <c r="K1" s="150"/>
      <c r="L1" s="151" t="s">
        <v>74</v>
      </c>
      <c r="M1" s="151"/>
      <c r="N1" s="151"/>
      <c r="O1" s="152"/>
      <c r="P1" s="152"/>
      <c r="AD1" s="76"/>
      <c r="AE1" s="76"/>
      <c r="AF1" s="76"/>
      <c r="AG1" s="76"/>
      <c r="AJ1" s="72"/>
    </row>
    <row r="2" spans="1:36" s="6" customFormat="1" ht="42" customHeight="1" thickBot="1">
      <c r="A2" s="148"/>
      <c r="B2" s="148"/>
      <c r="C2" s="149"/>
      <c r="D2" s="149"/>
      <c r="E2" s="149"/>
      <c r="F2" s="149"/>
      <c r="G2" s="149"/>
      <c r="H2" s="149"/>
      <c r="I2" s="149"/>
      <c r="J2" s="153" t="s">
        <v>2</v>
      </c>
      <c r="K2" s="153"/>
      <c r="L2" s="154" t="s">
        <v>139</v>
      </c>
      <c r="M2" s="154"/>
      <c r="N2" s="154"/>
      <c r="O2" s="152"/>
      <c r="P2" s="152"/>
      <c r="AD2" s="76"/>
      <c r="AE2" s="76"/>
      <c r="AF2" s="76"/>
      <c r="AG2" s="76"/>
      <c r="AJ2" s="72"/>
    </row>
    <row r="3" spans="1:36" s="6" customFormat="1" ht="42" customHeight="1" thickBot="1">
      <c r="A3" s="148"/>
      <c r="B3" s="148"/>
      <c r="C3" s="155" t="s">
        <v>3</v>
      </c>
      <c r="D3" s="155"/>
      <c r="E3" s="155"/>
      <c r="F3" s="155"/>
      <c r="G3" s="155"/>
      <c r="H3" s="155"/>
      <c r="I3" s="155"/>
      <c r="J3" s="153" t="s">
        <v>4</v>
      </c>
      <c r="K3" s="153"/>
      <c r="L3" s="154" t="s">
        <v>140</v>
      </c>
      <c r="M3" s="154"/>
      <c r="N3" s="154"/>
      <c r="O3" s="152"/>
      <c r="P3" s="152"/>
      <c r="AD3" s="76"/>
      <c r="AE3" s="76"/>
      <c r="AF3" s="76"/>
      <c r="AG3" s="76"/>
      <c r="AJ3" s="72"/>
    </row>
    <row r="4" spans="1:36" s="6" customFormat="1" ht="42" customHeight="1" thickBot="1">
      <c r="A4" s="148"/>
      <c r="B4" s="148"/>
      <c r="C4" s="155"/>
      <c r="D4" s="155"/>
      <c r="E4" s="155"/>
      <c r="F4" s="155"/>
      <c r="G4" s="155"/>
      <c r="H4" s="155"/>
      <c r="I4" s="155"/>
      <c r="J4" s="156" t="s">
        <v>5</v>
      </c>
      <c r="K4" s="156"/>
      <c r="L4" s="157"/>
      <c r="M4" s="157"/>
      <c r="N4" s="157"/>
      <c r="O4" s="152"/>
      <c r="P4" s="152"/>
      <c r="AD4" s="76"/>
      <c r="AE4" s="76"/>
      <c r="AF4" s="76"/>
      <c r="AG4" s="76"/>
      <c r="AJ4" s="72"/>
    </row>
    <row r="5" spans="1:36" s="6" customFormat="1" ht="8.25" customHeight="1" thickBot="1">
      <c r="B5" s="7"/>
      <c r="C5" s="8"/>
      <c r="D5" s="8"/>
      <c r="E5" s="7"/>
      <c r="F5" s="7"/>
      <c r="G5" s="7"/>
      <c r="H5" s="7"/>
      <c r="I5" s="7"/>
      <c r="J5" s="7"/>
      <c r="K5" s="7"/>
      <c r="L5" s="7"/>
      <c r="M5" s="7"/>
      <c r="N5" s="9"/>
      <c r="O5" s="9"/>
      <c r="P5" s="7"/>
      <c r="AD5" s="76"/>
      <c r="AE5" s="76"/>
      <c r="AF5" s="76"/>
      <c r="AG5" s="76"/>
      <c r="AJ5" s="72"/>
    </row>
    <row r="6" spans="1:36" s="6" customFormat="1" ht="27" customHeight="1">
      <c r="A6" s="141" t="s">
        <v>6</v>
      </c>
      <c r="B6" s="142"/>
      <c r="C6" s="143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  <c r="AD6" s="76"/>
      <c r="AE6" s="76"/>
      <c r="AF6" s="76"/>
      <c r="AG6" s="76"/>
      <c r="AJ6" s="72"/>
    </row>
    <row r="7" spans="1:36" s="6" customFormat="1" ht="27" customHeight="1">
      <c r="A7" s="146" t="s">
        <v>8</v>
      </c>
      <c r="B7" s="147"/>
      <c r="C7" s="158" t="s">
        <v>141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AD7" s="76"/>
      <c r="AE7" s="76"/>
      <c r="AF7" s="76"/>
      <c r="AG7" s="76"/>
      <c r="AJ7" s="72"/>
    </row>
    <row r="8" spans="1:36" s="6" customFormat="1" ht="18" customHeight="1">
      <c r="A8" s="165" t="s">
        <v>138</v>
      </c>
      <c r="B8" s="166"/>
      <c r="C8" s="171" t="s">
        <v>129</v>
      </c>
      <c r="D8" s="172"/>
      <c r="E8" s="172"/>
      <c r="F8" s="173"/>
      <c r="G8" s="173"/>
      <c r="H8" s="173"/>
      <c r="I8" s="173"/>
      <c r="J8" s="173"/>
      <c r="K8" s="173"/>
      <c r="L8" s="173"/>
      <c r="M8" s="173"/>
      <c r="N8" s="174" t="s">
        <v>10</v>
      </c>
      <c r="O8" s="174"/>
      <c r="P8" s="175"/>
      <c r="AD8" s="76"/>
      <c r="AE8" s="76"/>
      <c r="AF8" s="76"/>
      <c r="AG8" s="76"/>
      <c r="AJ8" s="72"/>
    </row>
    <row r="9" spans="1:36" s="6" customFormat="1" ht="18" customHeight="1">
      <c r="A9" s="167"/>
      <c r="B9" s="168"/>
      <c r="C9" s="131" t="s">
        <v>126</v>
      </c>
      <c r="D9" s="132"/>
      <c r="E9" s="132"/>
      <c r="F9" s="187"/>
      <c r="G9" s="188"/>
      <c r="H9" s="188"/>
      <c r="I9" s="188"/>
      <c r="J9" s="189"/>
      <c r="K9" s="189"/>
      <c r="L9" s="189"/>
      <c r="M9" s="140"/>
      <c r="N9" s="174"/>
      <c r="O9" s="174"/>
      <c r="P9" s="175"/>
      <c r="AD9" s="76"/>
      <c r="AE9" s="76"/>
      <c r="AF9" s="76"/>
      <c r="AG9" s="76"/>
      <c r="AJ9" s="72"/>
    </row>
    <row r="10" spans="1:36" s="6" customFormat="1" ht="18" customHeight="1">
      <c r="A10" s="167"/>
      <c r="B10" s="168"/>
      <c r="C10" s="131" t="s">
        <v>128</v>
      </c>
      <c r="D10" s="132"/>
      <c r="E10" s="197"/>
      <c r="F10" s="190"/>
      <c r="G10" s="191"/>
      <c r="H10" s="191"/>
      <c r="I10" s="192"/>
      <c r="J10" s="189"/>
      <c r="K10" s="189"/>
      <c r="L10" s="189"/>
      <c r="M10" s="140"/>
      <c r="N10" s="179">
        <v>510000</v>
      </c>
      <c r="O10" s="179"/>
      <c r="P10" s="180"/>
      <c r="AD10" s="76"/>
      <c r="AE10" s="76"/>
      <c r="AF10" s="76"/>
      <c r="AG10" s="76"/>
      <c r="AJ10" s="72"/>
    </row>
    <row r="11" spans="1:36" s="6" customFormat="1" ht="18" customHeight="1">
      <c r="A11" s="167"/>
      <c r="B11" s="168"/>
      <c r="C11" s="193" t="s">
        <v>130</v>
      </c>
      <c r="D11" s="194"/>
      <c r="E11" s="79"/>
      <c r="F11" s="195" t="s">
        <v>131</v>
      </c>
      <c r="G11" s="195"/>
      <c r="H11" s="195" t="s">
        <v>132</v>
      </c>
      <c r="I11" s="195"/>
      <c r="J11" s="196" t="s">
        <v>133</v>
      </c>
      <c r="K11" s="196"/>
      <c r="L11" s="80" t="s">
        <v>134</v>
      </c>
      <c r="M11" s="81"/>
      <c r="N11" s="179"/>
      <c r="O11" s="179"/>
      <c r="P11" s="180"/>
      <c r="AD11" s="76"/>
      <c r="AE11" s="76"/>
      <c r="AF11" s="76"/>
      <c r="AG11" s="76"/>
      <c r="AJ11" s="72"/>
    </row>
    <row r="12" spans="1:36" s="6" customFormat="1" ht="18" customHeight="1">
      <c r="A12" s="167"/>
      <c r="B12" s="168"/>
      <c r="C12" s="131" t="s">
        <v>12</v>
      </c>
      <c r="D12" s="132"/>
      <c r="E12" s="132"/>
      <c r="F12" s="136">
        <v>0</v>
      </c>
      <c r="G12" s="137"/>
      <c r="H12" s="136">
        <v>0</v>
      </c>
      <c r="I12" s="137"/>
      <c r="J12" s="136">
        <v>0</v>
      </c>
      <c r="K12" s="137"/>
      <c r="L12" s="136">
        <v>0</v>
      </c>
      <c r="M12" s="138"/>
      <c r="N12" s="181"/>
      <c r="O12" s="181"/>
      <c r="P12" s="182"/>
      <c r="AD12" s="76"/>
      <c r="AE12" s="76"/>
      <c r="AF12" s="76"/>
      <c r="AG12" s="76"/>
      <c r="AJ12" s="72"/>
    </row>
    <row r="13" spans="1:36" s="6" customFormat="1" ht="18" customHeight="1">
      <c r="A13" s="167"/>
      <c r="B13" s="168"/>
      <c r="C13" s="131" t="s">
        <v>135</v>
      </c>
      <c r="D13" s="132"/>
      <c r="E13" s="132"/>
      <c r="F13" s="139" t="s">
        <v>136</v>
      </c>
      <c r="G13" s="140"/>
      <c r="H13" s="139" t="s">
        <v>137</v>
      </c>
      <c r="I13" s="140"/>
      <c r="J13" s="139" t="s">
        <v>11</v>
      </c>
      <c r="K13" s="140"/>
      <c r="L13" s="82" t="s">
        <v>134</v>
      </c>
      <c r="M13" s="83"/>
      <c r="N13" s="181"/>
      <c r="O13" s="181"/>
      <c r="P13" s="182"/>
      <c r="AD13" s="76"/>
      <c r="AE13" s="76"/>
      <c r="AF13" s="76"/>
      <c r="AG13" s="76"/>
      <c r="AJ13" s="72"/>
    </row>
    <row r="14" spans="1:36" s="6" customFormat="1" ht="18.75" customHeight="1" thickBot="1">
      <c r="A14" s="169"/>
      <c r="B14" s="170"/>
      <c r="C14" s="185" t="s">
        <v>12</v>
      </c>
      <c r="D14" s="186"/>
      <c r="E14" s="186"/>
      <c r="F14" s="133">
        <v>0</v>
      </c>
      <c r="G14" s="134"/>
      <c r="H14" s="133">
        <v>0</v>
      </c>
      <c r="I14" s="134"/>
      <c r="J14" s="133">
        <v>0</v>
      </c>
      <c r="K14" s="134"/>
      <c r="L14" s="133">
        <v>0</v>
      </c>
      <c r="M14" s="135"/>
      <c r="N14" s="183"/>
      <c r="O14" s="183"/>
      <c r="P14" s="184"/>
      <c r="AD14" s="76"/>
      <c r="AE14" s="76"/>
      <c r="AF14" s="76"/>
      <c r="AG14" s="76"/>
      <c r="AJ14" s="72"/>
    </row>
    <row r="15" spans="1:36" s="6" customFormat="1" ht="8.25" customHeight="1" thickBot="1">
      <c r="A15" s="10"/>
      <c r="B15" s="11"/>
      <c r="C15" s="10"/>
      <c r="D15" s="10"/>
      <c r="E15" s="12"/>
      <c r="F15" s="10"/>
      <c r="G15" s="12"/>
      <c r="H15" s="10"/>
      <c r="I15" s="10"/>
      <c r="J15" s="10"/>
      <c r="K15" s="10"/>
      <c r="L15" s="10"/>
      <c r="M15" s="10"/>
      <c r="N15" s="13"/>
      <c r="O15" s="13"/>
      <c r="P15" s="10"/>
      <c r="AD15" s="76"/>
      <c r="AE15" s="76"/>
      <c r="AF15" s="76"/>
      <c r="AG15" s="76"/>
      <c r="AJ15" s="72"/>
    </row>
    <row r="16" spans="1:36" s="6" customFormat="1" ht="32.25" customHeight="1">
      <c r="A16" s="176" t="s">
        <v>13</v>
      </c>
      <c r="B16" s="161" t="s">
        <v>14</v>
      </c>
      <c r="C16" s="161"/>
      <c r="D16" s="161" t="s">
        <v>15</v>
      </c>
      <c r="E16" s="178" t="s">
        <v>16</v>
      </c>
      <c r="F16" s="178"/>
      <c r="G16" s="178"/>
      <c r="H16" s="178"/>
      <c r="I16" s="178" t="s">
        <v>17</v>
      </c>
      <c r="J16" s="178"/>
      <c r="K16" s="178"/>
      <c r="L16" s="178"/>
      <c r="M16" s="161" t="s">
        <v>18</v>
      </c>
      <c r="N16" s="163" t="s">
        <v>127</v>
      </c>
      <c r="O16" s="163"/>
      <c r="P16" s="163"/>
      <c r="AD16" s="76"/>
      <c r="AE16" s="76"/>
      <c r="AF16" s="76"/>
      <c r="AG16" s="76"/>
      <c r="AJ16" s="72"/>
    </row>
    <row r="17" spans="1:36" s="6" customFormat="1" ht="24.95" customHeight="1" thickBot="1">
      <c r="A17" s="176"/>
      <c r="B17" s="161"/>
      <c r="C17" s="161"/>
      <c r="D17" s="161"/>
      <c r="E17" s="14" t="s">
        <v>19</v>
      </c>
      <c r="F17" s="14" t="s">
        <v>20</v>
      </c>
      <c r="G17" s="14" t="s">
        <v>21</v>
      </c>
      <c r="H17" s="14" t="s">
        <v>22</v>
      </c>
      <c r="I17" s="14" t="s">
        <v>19</v>
      </c>
      <c r="J17" s="14" t="s">
        <v>20</v>
      </c>
      <c r="K17" s="14" t="s">
        <v>21</v>
      </c>
      <c r="L17" s="14" t="s">
        <v>22</v>
      </c>
      <c r="M17" s="161"/>
      <c r="N17" s="163"/>
      <c r="O17" s="163"/>
      <c r="P17" s="163"/>
      <c r="AD17" s="76"/>
      <c r="AE17" s="76"/>
      <c r="AF17" s="76"/>
      <c r="AG17" s="76"/>
      <c r="AJ17" s="72"/>
    </row>
    <row r="18" spans="1:36" s="6" customFormat="1" ht="24.95" customHeight="1">
      <c r="A18" s="177"/>
      <c r="B18" s="162"/>
      <c r="C18" s="162"/>
      <c r="D18" s="162"/>
      <c r="E18" s="109">
        <f>MIN(E19:E50)</f>
        <v>41306</v>
      </c>
      <c r="F18" s="109">
        <f>MAX(F19:F50)</f>
        <v>41486</v>
      </c>
      <c r="G18" s="110">
        <f>SUM(G19:G50)</f>
        <v>0</v>
      </c>
      <c r="H18" s="111">
        <f>SUM(H19:H50)</f>
        <v>1</v>
      </c>
      <c r="I18" s="109">
        <v>0</v>
      </c>
      <c r="J18" s="109">
        <v>0</v>
      </c>
      <c r="K18" s="110">
        <v>0</v>
      </c>
      <c r="L18" s="111">
        <v>0</v>
      </c>
      <c r="M18" s="162"/>
      <c r="N18" s="164"/>
      <c r="O18" s="164"/>
      <c r="P18" s="164"/>
      <c r="AD18" s="76"/>
      <c r="AE18" s="76"/>
      <c r="AF18" s="76"/>
      <c r="AG18" s="76"/>
      <c r="AJ18" s="72"/>
    </row>
    <row r="19" spans="1:36" s="84" customFormat="1" ht="29.25" customHeight="1">
      <c r="A19" s="124">
        <v>1</v>
      </c>
      <c r="B19" s="200" t="s">
        <v>142</v>
      </c>
      <c r="C19" s="200"/>
      <c r="D19" s="125" t="s">
        <v>143</v>
      </c>
      <c r="E19" s="115">
        <v>41306</v>
      </c>
      <c r="F19" s="115">
        <v>41383</v>
      </c>
      <c r="G19" s="126"/>
      <c r="H19" s="127">
        <v>0</v>
      </c>
      <c r="I19" s="115">
        <v>41319</v>
      </c>
      <c r="J19" s="115">
        <v>41333</v>
      </c>
      <c r="K19" s="128"/>
      <c r="L19" s="129">
        <v>0</v>
      </c>
      <c r="M19" s="90" t="s">
        <v>23</v>
      </c>
      <c r="N19" s="201"/>
      <c r="O19" s="201"/>
      <c r="P19" s="201"/>
      <c r="AD19" s="85"/>
      <c r="AE19" s="85"/>
      <c r="AF19" s="85"/>
      <c r="AG19" s="85"/>
      <c r="AJ19" s="86"/>
    </row>
    <row r="20" spans="1:36" s="87" customFormat="1" ht="29.25" customHeight="1">
      <c r="A20" s="120" t="s">
        <v>144</v>
      </c>
      <c r="B20" s="202" t="s">
        <v>145</v>
      </c>
      <c r="C20" s="202"/>
      <c r="D20" s="122" t="s">
        <v>143</v>
      </c>
      <c r="E20" s="123">
        <v>41306</v>
      </c>
      <c r="F20" s="123">
        <v>41333</v>
      </c>
      <c r="G20" s="102"/>
      <c r="H20" s="103">
        <v>0</v>
      </c>
      <c r="I20" s="123">
        <v>41319</v>
      </c>
      <c r="J20" s="123">
        <v>41333</v>
      </c>
      <c r="K20" s="102"/>
      <c r="L20" s="103">
        <v>0</v>
      </c>
      <c r="M20" s="90" t="s">
        <v>23</v>
      </c>
      <c r="N20" s="199"/>
      <c r="O20" s="199"/>
      <c r="P20" s="199"/>
      <c r="AD20" s="88"/>
      <c r="AE20" s="88"/>
      <c r="AF20" s="88"/>
      <c r="AG20" s="88"/>
      <c r="AJ20" s="89"/>
    </row>
    <row r="21" spans="1:36" s="87" customFormat="1" ht="29.25" customHeight="1">
      <c r="A21" s="120" t="s">
        <v>146</v>
      </c>
      <c r="B21" s="202" t="s">
        <v>147</v>
      </c>
      <c r="C21" s="202"/>
      <c r="D21" s="122" t="s">
        <v>143</v>
      </c>
      <c r="E21" s="123">
        <v>41334</v>
      </c>
      <c r="F21" s="123">
        <v>41344</v>
      </c>
      <c r="G21" s="102"/>
      <c r="H21" s="103">
        <v>0</v>
      </c>
      <c r="I21" s="123">
        <v>41334</v>
      </c>
      <c r="J21" s="123">
        <v>41344</v>
      </c>
      <c r="K21" s="102"/>
      <c r="L21" s="103">
        <v>0</v>
      </c>
      <c r="M21" s="90" t="s">
        <v>23</v>
      </c>
      <c r="N21" s="199"/>
      <c r="O21" s="199"/>
      <c r="P21" s="199"/>
      <c r="AD21" s="88"/>
      <c r="AE21" s="88"/>
      <c r="AF21" s="88"/>
      <c r="AG21" s="88"/>
      <c r="AJ21" s="89"/>
    </row>
    <row r="22" spans="1:36" s="87" customFormat="1" ht="29.25" customHeight="1">
      <c r="A22" s="120" t="s">
        <v>148</v>
      </c>
      <c r="B22" s="198" t="s">
        <v>149</v>
      </c>
      <c r="C22" s="198"/>
      <c r="D22" s="122" t="s">
        <v>143</v>
      </c>
      <c r="E22" s="123">
        <v>41345</v>
      </c>
      <c r="F22" s="123">
        <v>41338</v>
      </c>
      <c r="G22" s="98"/>
      <c r="H22" s="99">
        <v>0</v>
      </c>
      <c r="I22" s="123">
        <v>41345</v>
      </c>
      <c r="J22" s="123">
        <v>41338</v>
      </c>
      <c r="K22" s="98"/>
      <c r="L22" s="99">
        <v>0</v>
      </c>
      <c r="M22" s="90" t="s">
        <v>23</v>
      </c>
      <c r="N22" s="199"/>
      <c r="O22" s="199"/>
      <c r="P22" s="199"/>
      <c r="AD22" s="88"/>
      <c r="AE22" s="88"/>
      <c r="AF22" s="88"/>
      <c r="AG22" s="88"/>
      <c r="AJ22" s="89"/>
    </row>
    <row r="23" spans="1:36" s="87" customFormat="1" ht="29.25" customHeight="1">
      <c r="A23" s="120" t="s">
        <v>150</v>
      </c>
      <c r="B23" s="198" t="s">
        <v>151</v>
      </c>
      <c r="C23" s="198"/>
      <c r="D23" s="122" t="s">
        <v>143</v>
      </c>
      <c r="E23" s="123">
        <v>41345</v>
      </c>
      <c r="F23" s="123">
        <v>41376</v>
      </c>
      <c r="G23" s="98"/>
      <c r="H23" s="99">
        <v>0</v>
      </c>
      <c r="I23" s="123">
        <v>41345</v>
      </c>
      <c r="J23" s="123">
        <v>41376</v>
      </c>
      <c r="K23" s="98"/>
      <c r="L23" s="99">
        <v>0</v>
      </c>
      <c r="M23" s="90" t="s">
        <v>23</v>
      </c>
      <c r="N23" s="199"/>
      <c r="O23" s="199"/>
      <c r="P23" s="199"/>
      <c r="AD23" s="88"/>
      <c r="AE23" s="88"/>
      <c r="AF23" s="88"/>
      <c r="AG23" s="88"/>
      <c r="AJ23" s="89"/>
    </row>
    <row r="24" spans="1:36" s="87" customFormat="1" ht="29.25" customHeight="1">
      <c r="A24" s="121" t="s">
        <v>152</v>
      </c>
      <c r="B24" s="198" t="s">
        <v>153</v>
      </c>
      <c r="C24" s="198"/>
      <c r="D24" s="122" t="s">
        <v>143</v>
      </c>
      <c r="E24" s="123">
        <v>41379</v>
      </c>
      <c r="F24" s="123">
        <v>41394</v>
      </c>
      <c r="G24" s="98"/>
      <c r="H24" s="99">
        <v>1</v>
      </c>
      <c r="I24" s="123">
        <v>41379</v>
      </c>
      <c r="J24" s="123">
        <v>41394</v>
      </c>
      <c r="K24" s="102"/>
      <c r="L24" s="99">
        <v>0</v>
      </c>
      <c r="M24" s="90" t="s">
        <v>23</v>
      </c>
      <c r="N24" s="199"/>
      <c r="O24" s="199"/>
      <c r="P24" s="199"/>
      <c r="AD24" s="88"/>
      <c r="AE24" s="88"/>
      <c r="AF24" s="88"/>
      <c r="AG24" s="88"/>
      <c r="AJ24" s="89"/>
    </row>
    <row r="25" spans="1:36" s="84" customFormat="1" ht="29.25" customHeight="1">
      <c r="A25" s="116">
        <v>2</v>
      </c>
      <c r="B25" s="203" t="s">
        <v>154</v>
      </c>
      <c r="C25" s="203"/>
      <c r="D25" s="114" t="s">
        <v>143</v>
      </c>
      <c r="E25" s="115">
        <v>41395</v>
      </c>
      <c r="F25" s="115">
        <v>41409</v>
      </c>
      <c r="G25" s="94"/>
      <c r="H25" s="95">
        <v>0</v>
      </c>
      <c r="I25" s="227">
        <v>41396</v>
      </c>
      <c r="J25" s="97"/>
      <c r="K25" s="96"/>
      <c r="L25" s="99">
        <v>0</v>
      </c>
      <c r="M25" s="90" t="s">
        <v>25</v>
      </c>
      <c r="N25" s="204"/>
      <c r="O25" s="204"/>
      <c r="P25" s="204"/>
      <c r="AD25" s="85"/>
      <c r="AE25" s="85"/>
      <c r="AF25" s="85"/>
      <c r="AG25" s="85"/>
      <c r="AJ25" s="86"/>
    </row>
    <row r="26" spans="1:36" s="84" customFormat="1" ht="29.25" customHeight="1">
      <c r="A26" s="117" t="s">
        <v>155</v>
      </c>
      <c r="B26" s="205" t="s">
        <v>156</v>
      </c>
      <c r="C26" s="205"/>
      <c r="D26" s="114" t="s">
        <v>143</v>
      </c>
      <c r="E26" s="226">
        <v>41395</v>
      </c>
      <c r="F26" s="226">
        <v>41400</v>
      </c>
      <c r="G26" s="98"/>
      <c r="H26" s="99">
        <v>0</v>
      </c>
      <c r="I26" s="123">
        <v>41396</v>
      </c>
      <c r="J26" s="123">
        <v>41397</v>
      </c>
      <c r="K26" s="102"/>
      <c r="L26" s="99">
        <v>0</v>
      </c>
      <c r="M26" s="90" t="s">
        <v>23</v>
      </c>
      <c r="N26" s="199"/>
      <c r="O26" s="199"/>
      <c r="P26" s="199"/>
      <c r="AD26" s="85"/>
      <c r="AE26" s="85"/>
      <c r="AF26" s="85"/>
      <c r="AG26" s="85"/>
      <c r="AJ26" s="86"/>
    </row>
    <row r="27" spans="1:36" s="84" customFormat="1" ht="29.25" customHeight="1">
      <c r="A27" s="117" t="s">
        <v>157</v>
      </c>
      <c r="B27" s="205" t="s">
        <v>158</v>
      </c>
      <c r="C27" s="205"/>
      <c r="D27" s="114" t="s">
        <v>143</v>
      </c>
      <c r="E27" s="226">
        <v>41401</v>
      </c>
      <c r="F27" s="226">
        <v>41404</v>
      </c>
      <c r="G27" s="98"/>
      <c r="H27" s="99">
        <v>0</v>
      </c>
      <c r="I27" s="123">
        <v>41400</v>
      </c>
      <c r="J27" s="123"/>
      <c r="K27" s="102"/>
      <c r="L27" s="99">
        <v>0</v>
      </c>
      <c r="M27" s="90" t="s">
        <v>25</v>
      </c>
      <c r="N27" s="199"/>
      <c r="O27" s="199"/>
      <c r="P27" s="199"/>
      <c r="AD27" s="85"/>
      <c r="AE27" s="85"/>
      <c r="AF27" s="85"/>
      <c r="AG27" s="85"/>
      <c r="AJ27" s="86"/>
    </row>
    <row r="28" spans="1:36" s="84" customFormat="1" ht="29.25" customHeight="1">
      <c r="A28" s="117" t="s">
        <v>159</v>
      </c>
      <c r="B28" s="205" t="s">
        <v>160</v>
      </c>
      <c r="C28" s="205"/>
      <c r="D28" s="114" t="s">
        <v>143</v>
      </c>
      <c r="E28" s="226">
        <v>41405</v>
      </c>
      <c r="F28" s="226">
        <v>41409</v>
      </c>
      <c r="G28" s="98"/>
      <c r="H28" s="99">
        <v>0</v>
      </c>
      <c r="I28" s="100"/>
      <c r="J28" s="101"/>
      <c r="K28" s="102"/>
      <c r="L28" s="99">
        <v>0</v>
      </c>
      <c r="M28" s="90" t="s">
        <v>24</v>
      </c>
      <c r="N28" s="199"/>
      <c r="O28" s="199"/>
      <c r="P28" s="199"/>
      <c r="AD28" s="85"/>
      <c r="AE28" s="85"/>
      <c r="AF28" s="85"/>
      <c r="AG28" s="85"/>
      <c r="AJ28" s="86"/>
    </row>
    <row r="29" spans="1:36" s="84" customFormat="1" ht="34.5" customHeight="1">
      <c r="A29" s="116">
        <v>3</v>
      </c>
      <c r="B29" s="203" t="s">
        <v>161</v>
      </c>
      <c r="C29" s="203"/>
      <c r="D29" s="114" t="s">
        <v>143</v>
      </c>
      <c r="E29" s="115">
        <v>41395</v>
      </c>
      <c r="F29" s="115">
        <v>41430</v>
      </c>
      <c r="G29" s="94"/>
      <c r="H29" s="95">
        <v>0</v>
      </c>
      <c r="I29" s="97"/>
      <c r="J29" s="97"/>
      <c r="K29" s="96"/>
      <c r="L29" s="99">
        <v>0</v>
      </c>
      <c r="M29" s="90" t="s">
        <v>24</v>
      </c>
      <c r="N29" s="204"/>
      <c r="O29" s="204"/>
      <c r="P29" s="204"/>
      <c r="AD29" s="85"/>
      <c r="AE29" s="85"/>
      <c r="AF29" s="85"/>
      <c r="AG29" s="85"/>
      <c r="AJ29" s="86"/>
    </row>
    <row r="30" spans="1:36" s="84" customFormat="1" ht="30" customHeight="1">
      <c r="A30" s="117" t="s">
        <v>162</v>
      </c>
      <c r="B30" s="205" t="s">
        <v>163</v>
      </c>
      <c r="C30" s="205"/>
      <c r="D30" s="104" t="s">
        <v>143</v>
      </c>
      <c r="E30" s="226">
        <v>41395</v>
      </c>
      <c r="F30" s="226">
        <v>41401</v>
      </c>
      <c r="G30" s="98"/>
      <c r="H30" s="99">
        <v>0</v>
      </c>
      <c r="I30" s="123">
        <v>41400</v>
      </c>
      <c r="J30" s="101"/>
      <c r="K30" s="102"/>
      <c r="L30" s="99">
        <v>0</v>
      </c>
      <c r="M30" s="90" t="s">
        <v>25</v>
      </c>
      <c r="N30" s="199"/>
      <c r="O30" s="199"/>
      <c r="P30" s="199"/>
      <c r="AD30" s="85"/>
      <c r="AE30" s="85"/>
      <c r="AF30" s="85"/>
      <c r="AG30" s="85"/>
      <c r="AJ30" s="86"/>
    </row>
    <row r="31" spans="1:36" s="84" customFormat="1" ht="29.25" customHeight="1">
      <c r="A31" s="117" t="s">
        <v>164</v>
      </c>
      <c r="B31" s="205" t="s">
        <v>165</v>
      </c>
      <c r="C31" s="205"/>
      <c r="D31" s="104" t="s">
        <v>143</v>
      </c>
      <c r="E31" s="226">
        <v>41402</v>
      </c>
      <c r="F31" s="226">
        <v>41403</v>
      </c>
      <c r="G31" s="98"/>
      <c r="H31" s="99">
        <v>0</v>
      </c>
      <c r="I31" s="123">
        <v>41400</v>
      </c>
      <c r="J31" s="101"/>
      <c r="K31" s="102"/>
      <c r="L31" s="99">
        <v>0</v>
      </c>
      <c r="M31" s="90" t="s">
        <v>25</v>
      </c>
      <c r="N31" s="199"/>
      <c r="O31" s="199"/>
      <c r="P31" s="199"/>
      <c r="AD31" s="85"/>
      <c r="AE31" s="85"/>
      <c r="AF31" s="85"/>
      <c r="AG31" s="85"/>
      <c r="AJ31" s="86"/>
    </row>
    <row r="32" spans="1:36" s="84" customFormat="1" ht="29.25" customHeight="1">
      <c r="A32" s="117" t="s">
        <v>166</v>
      </c>
      <c r="B32" s="205" t="s">
        <v>167</v>
      </c>
      <c r="C32" s="205"/>
      <c r="D32" s="104" t="s">
        <v>143</v>
      </c>
      <c r="E32" s="226">
        <v>41404</v>
      </c>
      <c r="F32" s="226">
        <v>41407</v>
      </c>
      <c r="G32" s="98"/>
      <c r="H32" s="99">
        <v>0</v>
      </c>
      <c r="I32" s="100"/>
      <c r="J32" s="101"/>
      <c r="K32" s="102"/>
      <c r="L32" s="99">
        <v>0</v>
      </c>
      <c r="M32" s="90" t="s">
        <v>24</v>
      </c>
      <c r="N32" s="199"/>
      <c r="O32" s="199"/>
      <c r="P32" s="199"/>
      <c r="AD32" s="85"/>
      <c r="AE32" s="85"/>
      <c r="AF32" s="85"/>
      <c r="AG32" s="85"/>
      <c r="AJ32" s="86"/>
    </row>
    <row r="33" spans="1:36" s="84" customFormat="1" ht="29.25" customHeight="1">
      <c r="A33" s="117" t="s">
        <v>168</v>
      </c>
      <c r="B33" s="205" t="s">
        <v>169</v>
      </c>
      <c r="C33" s="205"/>
      <c r="D33" s="104" t="s">
        <v>143</v>
      </c>
      <c r="E33" s="226">
        <v>41408</v>
      </c>
      <c r="F33" s="226">
        <v>41414</v>
      </c>
      <c r="G33" s="98"/>
      <c r="H33" s="99">
        <v>0</v>
      </c>
      <c r="I33" s="100"/>
      <c r="J33" s="101"/>
      <c r="K33" s="102"/>
      <c r="L33" s="99">
        <v>0</v>
      </c>
      <c r="M33" s="90" t="s">
        <v>24</v>
      </c>
      <c r="N33" s="199"/>
      <c r="O33" s="199"/>
      <c r="P33" s="199"/>
      <c r="AD33" s="85"/>
      <c r="AE33" s="85"/>
      <c r="AF33" s="85"/>
      <c r="AG33" s="85"/>
      <c r="AJ33" s="86"/>
    </row>
    <row r="34" spans="1:36" s="84" customFormat="1" ht="29.25" customHeight="1">
      <c r="A34" s="117" t="s">
        <v>170</v>
      </c>
      <c r="B34" s="205" t="s">
        <v>156</v>
      </c>
      <c r="C34" s="205"/>
      <c r="D34" s="104" t="s">
        <v>143</v>
      </c>
      <c r="E34" s="226">
        <v>41415</v>
      </c>
      <c r="F34" s="226">
        <v>41421</v>
      </c>
      <c r="G34" s="98"/>
      <c r="H34" s="99">
        <v>0</v>
      </c>
      <c r="I34" s="100"/>
      <c r="J34" s="101"/>
      <c r="K34" s="102"/>
      <c r="L34" s="99">
        <v>0</v>
      </c>
      <c r="M34" s="90" t="s">
        <v>24</v>
      </c>
      <c r="N34" s="199"/>
      <c r="O34" s="199"/>
      <c r="P34" s="199"/>
      <c r="AD34" s="85"/>
      <c r="AE34" s="85"/>
      <c r="AF34" s="85"/>
      <c r="AG34" s="85"/>
      <c r="AJ34" s="86"/>
    </row>
    <row r="35" spans="1:36" s="84" customFormat="1" ht="29.25" customHeight="1">
      <c r="A35" s="117" t="s">
        <v>171</v>
      </c>
      <c r="B35" s="205" t="s">
        <v>158</v>
      </c>
      <c r="C35" s="205"/>
      <c r="D35" s="104" t="s">
        <v>143</v>
      </c>
      <c r="E35" s="226">
        <v>41422</v>
      </c>
      <c r="F35" s="226">
        <v>41424</v>
      </c>
      <c r="G35" s="98"/>
      <c r="H35" s="99">
        <v>0</v>
      </c>
      <c r="I35" s="100"/>
      <c r="J35" s="101"/>
      <c r="K35" s="102"/>
      <c r="L35" s="99">
        <v>0</v>
      </c>
      <c r="M35" s="90" t="s">
        <v>24</v>
      </c>
      <c r="N35" s="199"/>
      <c r="O35" s="199"/>
      <c r="P35" s="199"/>
      <c r="AD35" s="85"/>
      <c r="AE35" s="85"/>
      <c r="AF35" s="85"/>
      <c r="AG35" s="85"/>
      <c r="AJ35" s="86"/>
    </row>
    <row r="36" spans="1:36" s="84" customFormat="1" ht="29.25" customHeight="1">
      <c r="A36" s="117" t="s">
        <v>172</v>
      </c>
      <c r="B36" s="205" t="s">
        <v>160</v>
      </c>
      <c r="C36" s="205"/>
      <c r="D36" s="104" t="s">
        <v>173</v>
      </c>
      <c r="E36" s="226">
        <v>41425</v>
      </c>
      <c r="F36" s="226">
        <v>41430</v>
      </c>
      <c r="G36" s="98"/>
      <c r="H36" s="99">
        <v>0</v>
      </c>
      <c r="I36" s="100"/>
      <c r="J36" s="101"/>
      <c r="K36" s="102"/>
      <c r="L36" s="99">
        <v>0</v>
      </c>
      <c r="M36" s="90" t="s">
        <v>24</v>
      </c>
      <c r="N36" s="199"/>
      <c r="O36" s="199"/>
      <c r="P36" s="199"/>
      <c r="AD36" s="85"/>
      <c r="AE36" s="85"/>
      <c r="AF36" s="85"/>
      <c r="AG36" s="85"/>
      <c r="AJ36" s="86"/>
    </row>
    <row r="37" spans="1:36" s="84" customFormat="1" ht="29.25" customHeight="1">
      <c r="A37" s="116">
        <v>4</v>
      </c>
      <c r="B37" s="203" t="s">
        <v>187</v>
      </c>
      <c r="C37" s="203"/>
      <c r="D37" s="114" t="s">
        <v>143</v>
      </c>
      <c r="E37" s="115">
        <v>41414</v>
      </c>
      <c r="F37" s="115">
        <v>41440</v>
      </c>
      <c r="G37" s="105"/>
      <c r="H37" s="106">
        <v>0</v>
      </c>
      <c r="I37" s="97"/>
      <c r="J37" s="97"/>
      <c r="K37" s="96"/>
      <c r="L37" s="99">
        <v>0</v>
      </c>
      <c r="M37" s="90" t="s">
        <v>24</v>
      </c>
      <c r="N37" s="204"/>
      <c r="O37" s="204"/>
      <c r="P37" s="204"/>
      <c r="AD37" s="85"/>
      <c r="AE37" s="85"/>
      <c r="AF37" s="85"/>
      <c r="AG37" s="85"/>
      <c r="AJ37" s="86"/>
    </row>
    <row r="38" spans="1:36" s="84" customFormat="1" ht="29.25" customHeight="1">
      <c r="A38" s="121" t="s">
        <v>174</v>
      </c>
      <c r="B38" s="225" t="s">
        <v>188</v>
      </c>
      <c r="C38" s="225"/>
      <c r="D38" s="118" t="s">
        <v>143</v>
      </c>
      <c r="E38" s="123">
        <v>41414</v>
      </c>
      <c r="F38" s="123">
        <v>41415</v>
      </c>
      <c r="G38" s="107"/>
      <c r="H38" s="99">
        <v>0</v>
      </c>
      <c r="I38" s="97"/>
      <c r="J38" s="97"/>
      <c r="K38" s="96"/>
      <c r="L38" s="99">
        <v>0</v>
      </c>
      <c r="M38" s="90" t="s">
        <v>24</v>
      </c>
      <c r="N38" s="204"/>
      <c r="O38" s="204"/>
      <c r="P38" s="204"/>
      <c r="AD38" s="85"/>
      <c r="AE38" s="85"/>
      <c r="AF38" s="85"/>
      <c r="AG38" s="85"/>
      <c r="AJ38" s="86"/>
    </row>
    <row r="39" spans="1:36" s="84" customFormat="1" ht="29.25" customHeight="1">
      <c r="A39" s="121" t="s">
        <v>175</v>
      </c>
      <c r="B39" s="225" t="s">
        <v>189</v>
      </c>
      <c r="C39" s="225"/>
      <c r="D39" s="118" t="s">
        <v>143</v>
      </c>
      <c r="E39" s="123">
        <v>41416</v>
      </c>
      <c r="F39" s="123">
        <v>41416</v>
      </c>
      <c r="G39" s="107"/>
      <c r="H39" s="99">
        <v>0</v>
      </c>
      <c r="I39" s="97"/>
      <c r="J39" s="97"/>
      <c r="K39" s="96"/>
      <c r="L39" s="99">
        <v>0</v>
      </c>
      <c r="M39" s="90" t="s">
        <v>24</v>
      </c>
      <c r="N39" s="119"/>
      <c r="O39" s="119"/>
      <c r="P39" s="119"/>
      <c r="AD39" s="85"/>
      <c r="AE39" s="85"/>
      <c r="AF39" s="85"/>
      <c r="AG39" s="85"/>
      <c r="AJ39" s="86"/>
    </row>
    <row r="40" spans="1:36" s="84" customFormat="1" ht="29.25" customHeight="1">
      <c r="A40" s="121" t="s">
        <v>186</v>
      </c>
      <c r="B40" s="225" t="s">
        <v>185</v>
      </c>
      <c r="C40" s="225"/>
      <c r="D40" s="118" t="s">
        <v>143</v>
      </c>
      <c r="E40" s="123">
        <v>41417</v>
      </c>
      <c r="F40" s="123">
        <v>41440</v>
      </c>
      <c r="G40" s="107"/>
      <c r="H40" s="99">
        <v>0</v>
      </c>
      <c r="I40" s="97"/>
      <c r="J40" s="97"/>
      <c r="K40" s="96"/>
      <c r="L40" s="99">
        <v>0</v>
      </c>
      <c r="M40" s="90" t="s">
        <v>24</v>
      </c>
      <c r="N40" s="119"/>
      <c r="O40" s="119"/>
      <c r="P40" s="119"/>
      <c r="AD40" s="85"/>
      <c r="AE40" s="85"/>
      <c r="AF40" s="85"/>
      <c r="AG40" s="85"/>
      <c r="AJ40" s="86"/>
    </row>
    <row r="41" spans="1:36" s="87" customFormat="1" ht="29.25" customHeight="1">
      <c r="A41" s="116">
        <v>5</v>
      </c>
      <c r="B41" s="203" t="s">
        <v>190</v>
      </c>
      <c r="C41" s="203"/>
      <c r="D41" s="114" t="s">
        <v>143</v>
      </c>
      <c r="E41" s="115">
        <v>41431</v>
      </c>
      <c r="F41" s="115">
        <v>41453</v>
      </c>
      <c r="G41" s="108"/>
      <c r="H41" s="106">
        <v>0</v>
      </c>
      <c r="I41" s="97"/>
      <c r="J41" s="97"/>
      <c r="K41" s="96"/>
      <c r="L41" s="99">
        <v>0</v>
      </c>
      <c r="M41" s="90" t="s">
        <v>24</v>
      </c>
      <c r="N41" s="204"/>
      <c r="O41" s="204"/>
      <c r="P41" s="204"/>
      <c r="AD41" s="88"/>
      <c r="AE41" s="88"/>
      <c r="AF41" s="88"/>
      <c r="AG41" s="88"/>
      <c r="AJ41" s="89"/>
    </row>
    <row r="42" spans="1:36" s="87" customFormat="1" ht="29.25" customHeight="1">
      <c r="A42" s="117" t="s">
        <v>191</v>
      </c>
      <c r="B42" s="225" t="s">
        <v>188</v>
      </c>
      <c r="C42" s="225"/>
      <c r="D42" s="114" t="s">
        <v>143</v>
      </c>
      <c r="E42" s="123">
        <v>41431</v>
      </c>
      <c r="F42" s="123">
        <v>41435</v>
      </c>
      <c r="G42" s="108"/>
      <c r="H42" s="106">
        <v>0</v>
      </c>
      <c r="I42" s="97"/>
      <c r="J42" s="97"/>
      <c r="K42" s="96"/>
      <c r="L42" s="99">
        <v>0</v>
      </c>
      <c r="M42" s="90" t="s">
        <v>24</v>
      </c>
      <c r="N42" s="119"/>
      <c r="O42" s="119"/>
      <c r="P42" s="119"/>
      <c r="AD42" s="88"/>
      <c r="AE42" s="88"/>
      <c r="AF42" s="88"/>
      <c r="AG42" s="88"/>
      <c r="AJ42" s="89"/>
    </row>
    <row r="43" spans="1:36" s="87" customFormat="1" ht="29.25" customHeight="1">
      <c r="A43" s="117" t="s">
        <v>192</v>
      </c>
      <c r="B43" s="225" t="s">
        <v>189</v>
      </c>
      <c r="C43" s="225"/>
      <c r="D43" s="114" t="s">
        <v>143</v>
      </c>
      <c r="E43" s="123">
        <v>41436</v>
      </c>
      <c r="F43" s="123">
        <v>41436</v>
      </c>
      <c r="G43" s="108"/>
      <c r="H43" s="106">
        <v>0</v>
      </c>
      <c r="I43" s="97"/>
      <c r="J43" s="97"/>
      <c r="K43" s="96"/>
      <c r="L43" s="99">
        <v>0</v>
      </c>
      <c r="M43" s="90" t="s">
        <v>24</v>
      </c>
      <c r="N43" s="119"/>
      <c r="O43" s="119"/>
      <c r="P43" s="119"/>
      <c r="AD43" s="88"/>
      <c r="AE43" s="88"/>
      <c r="AF43" s="88"/>
      <c r="AG43" s="88"/>
      <c r="AJ43" s="89"/>
    </row>
    <row r="44" spans="1:36" s="87" customFormat="1" ht="29.25" customHeight="1">
      <c r="A44" s="117" t="s">
        <v>193</v>
      </c>
      <c r="B44" s="225" t="s">
        <v>185</v>
      </c>
      <c r="C44" s="225"/>
      <c r="D44" s="114" t="s">
        <v>143</v>
      </c>
      <c r="E44" s="123">
        <v>41437</v>
      </c>
      <c r="F44" s="123">
        <v>41453</v>
      </c>
      <c r="G44" s="108"/>
      <c r="H44" s="106">
        <v>0</v>
      </c>
      <c r="I44" s="97"/>
      <c r="J44" s="97"/>
      <c r="K44" s="96"/>
      <c r="L44" s="99">
        <v>0</v>
      </c>
      <c r="M44" s="90" t="s">
        <v>24</v>
      </c>
      <c r="N44" s="119"/>
      <c r="O44" s="119"/>
      <c r="P44" s="119"/>
      <c r="AD44" s="88"/>
      <c r="AE44" s="88"/>
      <c r="AF44" s="88"/>
      <c r="AG44" s="88"/>
      <c r="AJ44" s="89"/>
    </row>
    <row r="45" spans="1:36" s="87" customFormat="1" ht="29.25" customHeight="1">
      <c r="A45" s="116">
        <v>8</v>
      </c>
      <c r="B45" s="203" t="s">
        <v>176</v>
      </c>
      <c r="C45" s="203"/>
      <c r="D45" s="114" t="s">
        <v>143</v>
      </c>
      <c r="E45" s="115">
        <v>41456</v>
      </c>
      <c r="F45" s="115">
        <v>41486</v>
      </c>
      <c r="G45" s="105"/>
      <c r="H45" s="106">
        <v>0</v>
      </c>
      <c r="I45" s="97"/>
      <c r="J45" s="97"/>
      <c r="K45" s="96"/>
      <c r="L45" s="99">
        <v>0</v>
      </c>
      <c r="M45" s="90" t="s">
        <v>24</v>
      </c>
      <c r="N45" s="204"/>
      <c r="O45" s="204"/>
      <c r="P45" s="204"/>
      <c r="AD45" s="88"/>
      <c r="AE45" s="88"/>
      <c r="AF45" s="88"/>
      <c r="AG45" s="88"/>
      <c r="AJ45" s="89"/>
    </row>
    <row r="46" spans="1:36" s="87" customFormat="1" ht="29.25" customHeight="1">
      <c r="A46" s="117" t="s">
        <v>177</v>
      </c>
      <c r="B46" s="198" t="s">
        <v>178</v>
      </c>
      <c r="C46" s="198"/>
      <c r="D46" s="122" t="s">
        <v>143</v>
      </c>
      <c r="E46" s="123">
        <v>41456</v>
      </c>
      <c r="F46" s="123">
        <v>41470</v>
      </c>
      <c r="G46" s="98"/>
      <c r="H46" s="99">
        <v>0</v>
      </c>
      <c r="I46" s="101"/>
      <c r="J46" s="101"/>
      <c r="K46" s="98"/>
      <c r="L46" s="99">
        <v>0</v>
      </c>
      <c r="M46" s="90" t="s">
        <v>24</v>
      </c>
      <c r="N46" s="199"/>
      <c r="O46" s="199"/>
      <c r="P46" s="199"/>
      <c r="AD46" s="88"/>
      <c r="AE46" s="88"/>
      <c r="AF46" s="88"/>
      <c r="AG46" s="88"/>
      <c r="AJ46" s="89"/>
    </row>
    <row r="47" spans="1:36" s="87" customFormat="1" ht="29.25" customHeight="1">
      <c r="A47" s="117" t="s">
        <v>179</v>
      </c>
      <c r="B47" s="198" t="s">
        <v>180</v>
      </c>
      <c r="C47" s="198"/>
      <c r="D47" s="122" t="s">
        <v>143</v>
      </c>
      <c r="E47" s="123">
        <v>41471</v>
      </c>
      <c r="F47" s="123">
        <v>41486</v>
      </c>
      <c r="G47" s="98"/>
      <c r="H47" s="99">
        <v>0</v>
      </c>
      <c r="I47" s="101"/>
      <c r="J47" s="101"/>
      <c r="K47" s="98"/>
      <c r="L47" s="99">
        <v>0</v>
      </c>
      <c r="M47" s="90" t="s">
        <v>24</v>
      </c>
      <c r="N47" s="199"/>
      <c r="O47" s="199"/>
      <c r="P47" s="199"/>
      <c r="AD47" s="88"/>
      <c r="AE47" s="88"/>
      <c r="AF47" s="88"/>
      <c r="AG47" s="88"/>
      <c r="AJ47" s="89"/>
    </row>
    <row r="48" spans="1:36" s="87" customFormat="1" ht="29.25" customHeight="1">
      <c r="A48" s="117" t="s">
        <v>181</v>
      </c>
      <c r="B48" s="198" t="s">
        <v>182</v>
      </c>
      <c r="C48" s="198"/>
      <c r="D48" s="122" t="s">
        <v>143</v>
      </c>
      <c r="E48" s="123">
        <v>41471</v>
      </c>
      <c r="F48" s="123">
        <v>41486</v>
      </c>
      <c r="G48" s="98"/>
      <c r="H48" s="99">
        <v>0</v>
      </c>
      <c r="I48" s="101"/>
      <c r="J48" s="101"/>
      <c r="K48" s="98"/>
      <c r="L48" s="99">
        <v>0</v>
      </c>
      <c r="M48" s="90" t="s">
        <v>24</v>
      </c>
      <c r="N48" s="199"/>
      <c r="O48" s="199"/>
      <c r="P48" s="199"/>
      <c r="AD48" s="88"/>
      <c r="AE48" s="88"/>
      <c r="AF48" s="88"/>
      <c r="AG48" s="88"/>
      <c r="AJ48" s="89"/>
    </row>
    <row r="49" spans="1:36" s="87" customFormat="1" ht="29.25" customHeight="1">
      <c r="A49" s="117" t="s">
        <v>183</v>
      </c>
      <c r="B49" s="198" t="s">
        <v>184</v>
      </c>
      <c r="C49" s="198"/>
      <c r="D49" s="122" t="s">
        <v>143</v>
      </c>
      <c r="E49" s="123">
        <v>41471</v>
      </c>
      <c r="F49" s="123">
        <v>41486</v>
      </c>
      <c r="G49" s="98"/>
      <c r="H49" s="99">
        <v>0</v>
      </c>
      <c r="I49" s="100"/>
      <c r="J49" s="100"/>
      <c r="K49" s="98"/>
      <c r="L49" s="99">
        <v>0</v>
      </c>
      <c r="M49" s="90" t="s">
        <v>24</v>
      </c>
      <c r="N49" s="199"/>
      <c r="O49" s="199"/>
      <c r="P49" s="199"/>
      <c r="AD49" s="88"/>
      <c r="AE49" s="88"/>
      <c r="AF49" s="88"/>
      <c r="AG49" s="88"/>
      <c r="AJ49" s="89"/>
    </row>
    <row r="50" spans="1:36" s="84" customFormat="1" ht="29.25" customHeight="1">
      <c r="A50" s="130">
        <v>9</v>
      </c>
      <c r="B50" s="209"/>
      <c r="C50" s="210"/>
      <c r="D50" s="112"/>
      <c r="E50" s="113"/>
      <c r="F50" s="113"/>
      <c r="G50" s="91"/>
      <c r="H50" s="92"/>
      <c r="I50" s="93"/>
      <c r="J50" s="93"/>
      <c r="K50" s="91"/>
      <c r="L50" s="92"/>
      <c r="M50" s="90"/>
      <c r="N50" s="211"/>
      <c r="O50" s="212"/>
      <c r="P50" s="213"/>
      <c r="AD50" s="85"/>
      <c r="AE50" s="85"/>
      <c r="AF50" s="85"/>
      <c r="AG50" s="85"/>
      <c r="AJ50" s="86"/>
    </row>
    <row r="51" spans="1:36" s="6" customFormat="1" ht="8.25" customHeight="1">
      <c r="A51" s="16"/>
      <c r="B51" s="17"/>
      <c r="C51" s="16"/>
      <c r="D51" s="16"/>
      <c r="E51" s="18"/>
      <c r="F51" s="16"/>
      <c r="G51" s="18"/>
      <c r="H51" s="16"/>
      <c r="I51" s="16"/>
      <c r="J51" s="16"/>
      <c r="K51" s="16"/>
      <c r="L51" s="16"/>
      <c r="M51" s="16"/>
      <c r="N51" s="19"/>
      <c r="O51" s="19"/>
      <c r="P51" s="16"/>
      <c r="AD51" s="76"/>
      <c r="AE51" s="76"/>
      <c r="AF51" s="76"/>
      <c r="AG51" s="76"/>
      <c r="AJ51" s="72"/>
    </row>
    <row r="52" spans="1:36" s="6" customFormat="1" ht="39" customHeight="1" thickBot="1">
      <c r="A52" s="219" t="s">
        <v>26</v>
      </c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1"/>
      <c r="AD52" s="76"/>
      <c r="AE52" s="76"/>
      <c r="AF52" s="76"/>
      <c r="AG52" s="76"/>
      <c r="AJ52" s="72"/>
    </row>
    <row r="53" spans="1:36" s="6" customFormat="1" ht="16.5" customHeight="1">
      <c r="A53" s="15">
        <v>1</v>
      </c>
      <c r="B53" s="222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4"/>
      <c r="AD53" s="76"/>
      <c r="AE53" s="76"/>
      <c r="AF53" s="76"/>
      <c r="AG53" s="76"/>
      <c r="AJ53" s="72"/>
    </row>
    <row r="54" spans="1:36" s="6" customFormat="1" ht="16.5" customHeight="1">
      <c r="A54" s="15">
        <v>2</v>
      </c>
      <c r="B54" s="206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8"/>
      <c r="AD54" s="76"/>
      <c r="AE54" s="76"/>
      <c r="AF54" s="76"/>
      <c r="AG54" s="76"/>
      <c r="AJ54" s="72"/>
    </row>
    <row r="55" spans="1:36" s="6" customFormat="1" ht="16.5" customHeight="1">
      <c r="A55" s="15">
        <v>3</v>
      </c>
      <c r="B55" s="206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8"/>
      <c r="Q55" s="20">
        <f>COUNTIF($M$50:$M$50,N55)</f>
        <v>0</v>
      </c>
      <c r="AD55" s="76"/>
      <c r="AE55" s="76"/>
      <c r="AF55" s="76"/>
      <c r="AG55" s="76"/>
      <c r="AJ55" s="72"/>
    </row>
    <row r="56" spans="1:36" s="6" customFormat="1" ht="16.5" customHeight="1">
      <c r="A56" s="15">
        <v>4</v>
      </c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8"/>
      <c r="Q56" s="20">
        <f>COUNTIF($M$50:$M$50,N56)</f>
        <v>0</v>
      </c>
      <c r="AD56" s="76"/>
      <c r="AE56" s="76"/>
      <c r="AF56" s="76"/>
      <c r="AG56" s="76"/>
      <c r="AJ56" s="72"/>
    </row>
    <row r="57" spans="1:36" s="6" customFormat="1" ht="16.5" customHeight="1">
      <c r="A57" s="15">
        <v>5</v>
      </c>
      <c r="B57" s="206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8"/>
      <c r="Q57" s="20">
        <f>COUNTIF($M$50:$M$50,N57)</f>
        <v>0</v>
      </c>
      <c r="AD57" s="76"/>
      <c r="AE57" s="76"/>
      <c r="AF57" s="76"/>
      <c r="AG57" s="76"/>
      <c r="AJ57" s="72"/>
    </row>
    <row r="58" spans="1:36" s="6" customFormat="1" ht="16.5" customHeight="1">
      <c r="A58" s="15">
        <v>6</v>
      </c>
      <c r="B58" s="206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8"/>
      <c r="Q58" s="20">
        <f>COUNTIF($M$50:$M$50,N58)</f>
        <v>0</v>
      </c>
      <c r="AD58" s="76"/>
      <c r="AE58" s="76"/>
      <c r="AF58" s="76"/>
      <c r="AG58" s="76"/>
      <c r="AJ58" s="72"/>
    </row>
    <row r="59" spans="1:36" s="6" customFormat="1" ht="16.5" customHeight="1">
      <c r="A59" s="15">
        <v>7</v>
      </c>
      <c r="B59" s="206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8"/>
      <c r="Q59" s="20"/>
      <c r="AD59" s="76"/>
      <c r="AE59" s="76"/>
      <c r="AF59" s="76"/>
      <c r="AG59" s="76"/>
      <c r="AJ59" s="72"/>
    </row>
    <row r="60" spans="1:36" s="6" customFormat="1" ht="16.5" customHeight="1">
      <c r="A60" s="15">
        <v>8</v>
      </c>
      <c r="B60" s="206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8"/>
      <c r="Q60" s="20"/>
      <c r="AD60" s="76"/>
      <c r="AE60" s="76"/>
      <c r="AF60" s="76"/>
      <c r="AG60" s="76"/>
      <c r="AJ60" s="72"/>
    </row>
    <row r="61" spans="1:36" s="6" customFormat="1" ht="16.5" customHeight="1">
      <c r="A61" s="15">
        <v>9</v>
      </c>
      <c r="B61" s="206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8"/>
      <c r="Q61" s="20">
        <f>COUNTIF($M$50:$M$50,N61)</f>
        <v>0</v>
      </c>
      <c r="AD61" s="76"/>
      <c r="AE61" s="76"/>
      <c r="AF61" s="76"/>
      <c r="AG61" s="76"/>
      <c r="AJ61" s="72"/>
    </row>
    <row r="62" spans="1:36" s="6" customFormat="1" ht="16.5" customHeight="1">
      <c r="A62" s="15">
        <v>12</v>
      </c>
      <c r="B62" s="206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8"/>
      <c r="Q62" s="20">
        <f>COUNTIF($M$50:$M$50,N62)</f>
        <v>0</v>
      </c>
      <c r="AD62" s="76"/>
      <c r="AE62" s="76"/>
      <c r="AF62" s="76"/>
      <c r="AG62" s="76"/>
      <c r="AJ62" s="72"/>
    </row>
    <row r="63" spans="1:36" s="6" customFormat="1" ht="8.25" customHeight="1">
      <c r="A63" s="16"/>
      <c r="B63" s="17"/>
      <c r="C63" s="16"/>
      <c r="D63" s="16"/>
      <c r="E63" s="18"/>
      <c r="F63" s="16"/>
      <c r="G63" s="18"/>
      <c r="H63" s="16"/>
      <c r="I63" s="16"/>
      <c r="J63" s="16"/>
      <c r="K63" s="16"/>
      <c r="L63" s="16"/>
      <c r="M63" s="16"/>
      <c r="N63" s="19"/>
      <c r="O63" s="19"/>
      <c r="P63" s="16"/>
      <c r="AD63" s="76"/>
      <c r="AE63" s="76"/>
      <c r="AF63" s="76"/>
      <c r="AG63" s="76"/>
      <c r="AJ63" s="72"/>
    </row>
    <row r="64" spans="1:36" s="6" customFormat="1" ht="10.5" customHeight="1" thickBo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AD64" s="76"/>
      <c r="AE64" s="76"/>
      <c r="AF64" s="76"/>
      <c r="AG64" s="76"/>
      <c r="AJ64" s="72"/>
    </row>
    <row r="65" spans="1:36" s="6" customFormat="1" ht="24.95" customHeight="1">
      <c r="A65" s="21"/>
      <c r="B65" s="216"/>
      <c r="C65" s="216"/>
      <c r="D65" s="22"/>
      <c r="E65" s="23"/>
      <c r="F65" s="23"/>
      <c r="G65" s="23"/>
      <c r="H65" s="23"/>
      <c r="I65" s="24"/>
      <c r="J65" s="24"/>
      <c r="K65" s="24"/>
      <c r="L65" s="24"/>
      <c r="M65" s="25"/>
      <c r="N65" s="217"/>
      <c r="O65" s="217"/>
      <c r="P65" s="217"/>
      <c r="AD65" s="76"/>
      <c r="AE65" s="76"/>
      <c r="AF65" s="76"/>
      <c r="AG65" s="76"/>
      <c r="AJ65" s="72"/>
    </row>
    <row r="66" spans="1:36" s="6" customFormat="1" ht="24.95" customHeight="1">
      <c r="A66" s="26"/>
      <c r="B66" s="214"/>
      <c r="C66" s="214"/>
      <c r="D66" s="27"/>
      <c r="E66" s="28"/>
      <c r="F66" s="28"/>
      <c r="G66" s="28"/>
      <c r="H66" s="28"/>
      <c r="I66" s="29"/>
      <c r="J66" s="29"/>
      <c r="K66" s="29"/>
      <c r="L66" s="29"/>
      <c r="M66" s="30" t="s">
        <v>27</v>
      </c>
      <c r="N66" s="218"/>
      <c r="O66" s="218"/>
      <c r="P66" s="218"/>
      <c r="AD66" s="76"/>
      <c r="AE66" s="76"/>
      <c r="AF66" s="76"/>
      <c r="AG66" s="76"/>
      <c r="AJ66" s="72"/>
    </row>
    <row r="67" spans="1:36" s="6" customFormat="1" ht="24.95" customHeight="1">
      <c r="A67" s="26"/>
      <c r="B67" s="214"/>
      <c r="C67" s="214"/>
      <c r="D67" s="27"/>
      <c r="E67" s="28"/>
      <c r="F67" s="28"/>
      <c r="G67" s="28"/>
      <c r="H67" s="28"/>
      <c r="I67" s="29"/>
      <c r="J67" s="29"/>
      <c r="K67" s="29"/>
      <c r="L67" s="29"/>
      <c r="M67" s="31"/>
      <c r="N67" s="32" t="s">
        <v>24</v>
      </c>
      <c r="O67" s="32"/>
      <c r="P67" s="33"/>
      <c r="Q67" s="20">
        <f>COUNTIF($M$50:$M$50,N67)</f>
        <v>0</v>
      </c>
      <c r="AD67" s="76"/>
      <c r="AE67" s="76"/>
      <c r="AF67" s="76"/>
      <c r="AG67" s="76"/>
      <c r="AJ67" s="72"/>
    </row>
    <row r="68" spans="1:36" s="6" customFormat="1" ht="24.95" customHeight="1">
      <c r="A68" s="26"/>
      <c r="B68" s="214"/>
      <c r="C68" s="214"/>
      <c r="D68" s="27"/>
      <c r="E68" s="28"/>
      <c r="F68" s="28"/>
      <c r="G68" s="28"/>
      <c r="H68" s="28"/>
      <c r="I68" s="29"/>
      <c r="J68" s="29"/>
      <c r="K68" s="29"/>
      <c r="L68" s="29"/>
      <c r="M68" s="34"/>
      <c r="N68" s="32" t="s">
        <v>23</v>
      </c>
      <c r="O68" s="32"/>
      <c r="P68" s="33"/>
      <c r="Q68" s="20">
        <f>COUNTIF($M$50:$M$50,N68)</f>
        <v>0</v>
      </c>
      <c r="AD68" s="76"/>
      <c r="AE68" s="76"/>
      <c r="AF68" s="76"/>
      <c r="AG68" s="76"/>
      <c r="AJ68" s="72"/>
    </row>
    <row r="69" spans="1:36" s="6" customFormat="1" ht="24.95" customHeight="1">
      <c r="A69" s="26"/>
      <c r="B69" s="214"/>
      <c r="C69" s="214"/>
      <c r="D69" s="27"/>
      <c r="E69" s="28"/>
      <c r="F69" s="28"/>
      <c r="G69" s="28"/>
      <c r="H69" s="28"/>
      <c r="I69" s="29"/>
      <c r="J69" s="29"/>
      <c r="K69" s="29"/>
      <c r="L69" s="29"/>
      <c r="M69" s="35"/>
      <c r="N69" s="32" t="s">
        <v>25</v>
      </c>
      <c r="O69" s="32"/>
      <c r="P69" s="33"/>
      <c r="Q69" s="20">
        <f>COUNTIF($M$50:$M$50,N69)</f>
        <v>0</v>
      </c>
      <c r="AD69" s="76"/>
      <c r="AE69" s="76"/>
      <c r="AF69" s="76"/>
      <c r="AG69" s="76"/>
      <c r="AJ69" s="72"/>
    </row>
    <row r="70" spans="1:36" s="6" customFormat="1" ht="24.95" customHeight="1">
      <c r="A70" s="36"/>
      <c r="B70" s="37"/>
      <c r="C70" s="38"/>
      <c r="D70" s="38"/>
      <c r="E70" s="39"/>
      <c r="F70" s="40"/>
      <c r="G70" s="39"/>
      <c r="H70" s="40"/>
      <c r="I70" s="40"/>
      <c r="J70" s="41"/>
      <c r="K70" s="40"/>
      <c r="L70" s="41"/>
      <c r="M70" s="42"/>
      <c r="N70" s="32" t="s">
        <v>28</v>
      </c>
      <c r="O70" s="32"/>
      <c r="P70" s="33"/>
      <c r="Q70" s="20">
        <f>COUNTIF($M$50:$M$50,N70)</f>
        <v>0</v>
      </c>
      <c r="AD70" s="76"/>
      <c r="AE70" s="76"/>
      <c r="AF70" s="76"/>
      <c r="AG70" s="76"/>
      <c r="AJ70" s="72"/>
    </row>
    <row r="71" spans="1:36" s="6" customFormat="1" ht="24.95" customHeight="1">
      <c r="A71" s="43"/>
      <c r="B71" s="44"/>
      <c r="C71" s="45"/>
      <c r="D71" s="45"/>
      <c r="E71" s="46"/>
      <c r="F71" s="47"/>
      <c r="G71" s="46"/>
      <c r="H71" s="47"/>
      <c r="I71" s="47"/>
      <c r="J71" s="48"/>
      <c r="K71" s="47"/>
      <c r="L71" s="48"/>
      <c r="M71" s="49"/>
      <c r="N71" s="50" t="s">
        <v>29</v>
      </c>
      <c r="O71" s="50"/>
      <c r="P71" s="51"/>
      <c r="Q71" s="20">
        <f>COUNTIF($M$50:$M$50,N71)</f>
        <v>0</v>
      </c>
      <c r="AD71" s="76"/>
      <c r="AE71" s="76"/>
      <c r="AF71" s="76"/>
      <c r="AG71" s="76"/>
      <c r="AJ71" s="72"/>
    </row>
    <row r="72" spans="1:36" s="6" customFormat="1" ht="24.95" customHeight="1">
      <c r="B72" s="52"/>
      <c r="C72" s="53"/>
      <c r="D72" s="53"/>
      <c r="E72" s="54"/>
      <c r="F72" s="55"/>
      <c r="G72" s="54"/>
      <c r="H72" s="55"/>
      <c r="I72" s="55"/>
      <c r="J72" s="8"/>
      <c r="K72" s="55"/>
      <c r="L72" s="8"/>
      <c r="M72" s="8"/>
      <c r="N72" s="52"/>
      <c r="O72" s="52"/>
      <c r="P72" s="56"/>
      <c r="AD72" s="76"/>
      <c r="AE72" s="76"/>
      <c r="AF72" s="76"/>
      <c r="AG72" s="76"/>
      <c r="AJ72" s="72"/>
    </row>
    <row r="73" spans="1:36" s="6" customFormat="1" ht="24.95" customHeight="1">
      <c r="B73" s="52"/>
      <c r="C73" s="53"/>
      <c r="D73" s="53"/>
      <c r="E73" s="54"/>
      <c r="F73" s="55"/>
      <c r="G73" s="54"/>
      <c r="H73" s="55"/>
      <c r="I73" s="55"/>
      <c r="J73" s="8"/>
      <c r="K73" s="55"/>
      <c r="L73" s="8"/>
      <c r="M73" s="8"/>
      <c r="N73" s="52"/>
      <c r="O73" s="52"/>
      <c r="P73" s="56"/>
      <c r="AD73" s="76"/>
      <c r="AE73" s="76"/>
      <c r="AF73" s="76"/>
      <c r="AG73" s="76"/>
      <c r="AJ73" s="72"/>
    </row>
    <row r="74" spans="1:36" s="6" customFormat="1" ht="24.95" customHeight="1">
      <c r="B74" s="52"/>
      <c r="C74" s="53"/>
      <c r="D74" s="53"/>
      <c r="E74" s="54"/>
      <c r="F74" s="55"/>
      <c r="G74" s="54"/>
      <c r="H74" s="55"/>
      <c r="I74" s="55"/>
      <c r="J74" s="8"/>
      <c r="K74" s="55"/>
      <c r="L74" s="8"/>
      <c r="M74" s="8"/>
      <c r="N74" s="52"/>
      <c r="O74" s="52"/>
      <c r="P74" s="56"/>
      <c r="Y74" s="57"/>
      <c r="Z74" s="57"/>
      <c r="AA74" s="57"/>
      <c r="AB74" s="57"/>
      <c r="AC74" s="57"/>
      <c r="AD74" s="76"/>
      <c r="AE74" s="76"/>
      <c r="AF74" s="76"/>
      <c r="AG74" s="76"/>
      <c r="AH74" s="57"/>
      <c r="AJ74" s="72"/>
    </row>
    <row r="75" spans="1:36" ht="18" customHeight="1">
      <c r="Y75" s="63"/>
      <c r="Z75" s="63"/>
      <c r="AA75" s="64" t="s">
        <v>66</v>
      </c>
      <c r="AB75" s="63"/>
      <c r="AC75" s="63"/>
      <c r="AD75" s="74" t="s">
        <v>71</v>
      </c>
      <c r="AE75" s="77"/>
      <c r="AF75" s="77"/>
      <c r="AG75" s="74" t="s">
        <v>119</v>
      </c>
      <c r="AH75" s="63"/>
      <c r="AI75" s="71"/>
    </row>
    <row r="76" spans="1:36" ht="18" customHeight="1">
      <c r="Y76" s="63"/>
      <c r="Z76" s="63"/>
      <c r="AA76" s="63" t="s">
        <v>67</v>
      </c>
      <c r="AB76" s="63"/>
      <c r="AC76" s="63"/>
      <c r="AD76" s="74" t="s">
        <v>72</v>
      </c>
      <c r="AE76" s="77"/>
      <c r="AF76" s="77"/>
      <c r="AG76" s="74" t="s">
        <v>120</v>
      </c>
      <c r="AH76" s="63"/>
      <c r="AI76" s="71"/>
    </row>
    <row r="77" spans="1:36" ht="18" customHeight="1">
      <c r="Y77" s="63"/>
      <c r="Z77" s="63"/>
      <c r="AA77" s="64" t="s">
        <v>68</v>
      </c>
      <c r="AB77" s="63"/>
      <c r="AC77" s="63"/>
      <c r="AD77" s="74" t="s">
        <v>73</v>
      </c>
      <c r="AE77" s="77"/>
      <c r="AF77" s="77"/>
      <c r="AG77" s="74" t="s">
        <v>96</v>
      </c>
      <c r="AH77" s="63"/>
      <c r="AI77" s="71"/>
    </row>
    <row r="78" spans="1:36" s="6" customFormat="1" ht="18" customHeight="1">
      <c r="B78" s="9"/>
      <c r="C78" s="58"/>
      <c r="D78" s="58"/>
      <c r="E78" s="59"/>
      <c r="F78" s="55"/>
      <c r="G78" s="59"/>
      <c r="H78" s="55"/>
      <c r="I78" s="55"/>
      <c r="J78" s="60"/>
      <c r="K78" s="55"/>
      <c r="L78" s="60"/>
      <c r="M78" s="60"/>
      <c r="N78" s="61"/>
      <c r="O78" s="61"/>
      <c r="P78" s="60"/>
      <c r="Y78" s="62" t="s">
        <v>30</v>
      </c>
      <c r="Z78" s="63"/>
      <c r="AA78" s="64" t="s">
        <v>31</v>
      </c>
      <c r="AB78" s="63"/>
      <c r="AC78" s="63"/>
      <c r="AD78" s="74" t="s">
        <v>74</v>
      </c>
      <c r="AE78" s="77"/>
      <c r="AF78" s="77"/>
      <c r="AG78" s="74" t="s">
        <v>98</v>
      </c>
      <c r="AH78" s="63"/>
      <c r="AI78" s="57"/>
      <c r="AJ78" s="72"/>
    </row>
    <row r="79" spans="1:36" ht="18" customHeight="1">
      <c r="B79" s="65"/>
      <c r="C79" s="66"/>
      <c r="D79" s="66"/>
      <c r="E79" s="67"/>
      <c r="F79" s="68"/>
      <c r="G79" s="67"/>
      <c r="H79" s="68"/>
      <c r="I79" s="68"/>
      <c r="J79" s="69"/>
      <c r="K79" s="68"/>
      <c r="L79" s="69"/>
      <c r="M79" s="69"/>
      <c r="N79" s="70"/>
      <c r="O79" s="70"/>
      <c r="P79" s="69"/>
      <c r="Y79" s="62" t="s">
        <v>32</v>
      </c>
      <c r="Z79" s="63"/>
      <c r="AA79" s="64" t="s">
        <v>33</v>
      </c>
      <c r="AB79" s="63"/>
      <c r="AC79" s="63"/>
      <c r="AD79" s="74" t="s">
        <v>59</v>
      </c>
      <c r="AE79" s="77"/>
      <c r="AF79" s="77"/>
      <c r="AG79" s="74" t="s">
        <v>99</v>
      </c>
      <c r="AH79" s="63"/>
      <c r="AI79" s="71"/>
    </row>
    <row r="80" spans="1:36" ht="18" customHeight="1">
      <c r="Y80" s="62" t="s">
        <v>34</v>
      </c>
      <c r="Z80" s="63"/>
      <c r="AA80" s="63" t="s">
        <v>35</v>
      </c>
      <c r="AB80" s="63"/>
      <c r="AC80" s="63"/>
      <c r="AD80" s="74" t="s">
        <v>75</v>
      </c>
      <c r="AE80" s="77"/>
      <c r="AF80" s="77"/>
      <c r="AG80" s="74" t="s">
        <v>100</v>
      </c>
      <c r="AH80" s="63"/>
      <c r="AI80" s="71"/>
    </row>
    <row r="81" spans="25:35" ht="18" customHeight="1">
      <c r="Y81" s="62" t="s">
        <v>36</v>
      </c>
      <c r="Z81" s="63"/>
      <c r="AA81" s="63" t="s">
        <v>37</v>
      </c>
      <c r="AB81" s="63"/>
      <c r="AC81" s="63"/>
      <c r="AD81" s="74" t="s">
        <v>76</v>
      </c>
      <c r="AE81" s="77"/>
      <c r="AF81" s="77"/>
      <c r="AG81" s="74" t="s">
        <v>101</v>
      </c>
      <c r="AH81" s="63"/>
      <c r="AI81" s="71"/>
    </row>
    <row r="82" spans="25:35" ht="18" customHeight="1">
      <c r="Y82" s="62" t="s">
        <v>38</v>
      </c>
      <c r="Z82" s="63"/>
      <c r="AA82" s="63" t="s">
        <v>39</v>
      </c>
      <c r="AB82" s="63"/>
      <c r="AC82" s="63"/>
      <c r="AD82" s="74" t="s">
        <v>77</v>
      </c>
      <c r="AE82" s="77"/>
      <c r="AF82" s="77"/>
      <c r="AG82" s="74" t="s">
        <v>102</v>
      </c>
      <c r="AH82" s="63"/>
      <c r="AI82" s="71" t="s">
        <v>9</v>
      </c>
    </row>
    <row r="83" spans="25:35" ht="18" customHeight="1">
      <c r="Y83" s="62" t="s">
        <v>40</v>
      </c>
      <c r="Z83" s="63"/>
      <c r="AA83" s="64" t="s">
        <v>41</v>
      </c>
      <c r="AB83" s="63"/>
      <c r="AC83" s="63"/>
      <c r="AD83" s="74" t="s">
        <v>62</v>
      </c>
      <c r="AE83" s="77"/>
      <c r="AF83" s="77"/>
      <c r="AG83" s="74" t="s">
        <v>103</v>
      </c>
      <c r="AH83" s="63"/>
      <c r="AI83" s="71" t="s">
        <v>42</v>
      </c>
    </row>
    <row r="84" spans="25:35" ht="18" customHeight="1">
      <c r="Y84" s="62" t="s">
        <v>7</v>
      </c>
      <c r="Z84" s="63"/>
      <c r="AA84" s="64" t="s">
        <v>43</v>
      </c>
      <c r="AB84" s="63"/>
      <c r="AC84" s="63"/>
      <c r="AD84" s="74" t="s">
        <v>57</v>
      </c>
      <c r="AE84" s="77"/>
      <c r="AF84" s="77"/>
      <c r="AG84" s="74" t="s">
        <v>104</v>
      </c>
      <c r="AH84" s="63"/>
      <c r="AI84" s="71"/>
    </row>
    <row r="85" spans="25:35" ht="18" customHeight="1">
      <c r="Y85" s="62" t="s">
        <v>44</v>
      </c>
      <c r="Z85" s="63"/>
      <c r="AA85" s="64" t="s">
        <v>45</v>
      </c>
      <c r="AB85" s="63"/>
      <c r="AC85" s="63"/>
      <c r="AD85" s="74" t="s">
        <v>78</v>
      </c>
      <c r="AE85" s="77"/>
      <c r="AF85" s="77"/>
      <c r="AG85" s="74" t="s">
        <v>105</v>
      </c>
      <c r="AH85" s="63"/>
      <c r="AI85" s="71"/>
    </row>
    <row r="86" spans="25:35" ht="18" customHeight="1">
      <c r="Y86" s="62" t="s">
        <v>46</v>
      </c>
      <c r="Z86" s="63"/>
      <c r="AA86" s="63" t="s">
        <v>47</v>
      </c>
      <c r="AB86" s="63"/>
      <c r="AC86" s="63"/>
      <c r="AD86" s="74" t="s">
        <v>79</v>
      </c>
      <c r="AE86" s="77"/>
      <c r="AF86" s="77"/>
      <c r="AG86" s="74" t="s">
        <v>106</v>
      </c>
      <c r="AH86" s="63"/>
      <c r="AI86" s="71"/>
    </row>
    <row r="87" spans="25:35" ht="18" customHeight="1">
      <c r="Y87" s="63" t="s">
        <v>48</v>
      </c>
      <c r="Z87" s="63"/>
      <c r="AA87" s="64" t="s">
        <v>49</v>
      </c>
      <c r="AB87" s="63"/>
      <c r="AC87" s="63"/>
      <c r="AD87" s="74" t="s">
        <v>80</v>
      </c>
      <c r="AE87" s="77"/>
      <c r="AF87" s="77"/>
      <c r="AG87" s="74" t="s">
        <v>107</v>
      </c>
      <c r="AH87" s="63"/>
      <c r="AI87" s="71"/>
    </row>
    <row r="88" spans="25:35" ht="18" customHeight="1">
      <c r="Y88" s="63"/>
      <c r="Z88" s="63"/>
      <c r="AA88" s="64" t="s">
        <v>50</v>
      </c>
      <c r="AB88" s="63"/>
      <c r="AC88" s="63"/>
      <c r="AD88" s="74" t="s">
        <v>55</v>
      </c>
      <c r="AE88" s="77"/>
      <c r="AF88" s="77"/>
      <c r="AG88" s="74" t="s">
        <v>108</v>
      </c>
      <c r="AH88" s="63"/>
      <c r="AI88" s="71"/>
    </row>
    <row r="89" spans="25:35" ht="18" customHeight="1">
      <c r="Y89" s="63"/>
      <c r="Z89" s="63"/>
      <c r="AA89" s="64" t="s">
        <v>51</v>
      </c>
      <c r="AB89" s="63"/>
      <c r="AC89" s="63"/>
      <c r="AD89" s="74" t="s">
        <v>81</v>
      </c>
      <c r="AE89" s="77"/>
      <c r="AF89" s="77"/>
      <c r="AG89" s="74" t="s">
        <v>109</v>
      </c>
      <c r="AH89" s="63"/>
      <c r="AI89" s="71"/>
    </row>
    <row r="90" spans="25:35" ht="18" customHeight="1">
      <c r="Y90" s="63"/>
      <c r="Z90" s="63"/>
      <c r="AA90" s="64" t="s">
        <v>52</v>
      </c>
      <c r="AB90" s="63"/>
      <c r="AC90" s="63"/>
      <c r="AD90" s="74" t="s">
        <v>82</v>
      </c>
      <c r="AE90" s="77"/>
      <c r="AF90" s="77"/>
      <c r="AG90" s="74" t="s">
        <v>110</v>
      </c>
      <c r="AH90" s="63"/>
      <c r="AI90" s="71"/>
    </row>
    <row r="91" spans="25:35" ht="18" customHeight="1">
      <c r="Y91" s="63"/>
      <c r="Z91" s="63"/>
      <c r="AA91" s="64" t="s">
        <v>53</v>
      </c>
      <c r="AB91" s="63"/>
      <c r="AC91" s="63"/>
      <c r="AD91" s="74" t="s">
        <v>83</v>
      </c>
      <c r="AE91" s="77"/>
      <c r="AF91" s="77"/>
      <c r="AG91" s="74" t="s">
        <v>111</v>
      </c>
      <c r="AH91" s="63"/>
      <c r="AI91" s="71"/>
    </row>
    <row r="92" spans="25:35" ht="18" customHeight="1">
      <c r="Y92" s="63"/>
      <c r="Z92" s="63"/>
      <c r="AA92" s="64" t="s">
        <v>54</v>
      </c>
      <c r="AB92" s="63"/>
      <c r="AC92" s="63"/>
      <c r="AD92" s="74" t="s">
        <v>84</v>
      </c>
      <c r="AE92" s="77"/>
      <c r="AF92" s="77"/>
      <c r="AG92" s="74" t="s">
        <v>112</v>
      </c>
      <c r="AH92" s="63"/>
      <c r="AI92" s="71"/>
    </row>
    <row r="93" spans="25:35" ht="18" customHeight="1">
      <c r="Y93" s="63"/>
      <c r="Z93" s="63"/>
      <c r="AA93" s="64" t="s">
        <v>56</v>
      </c>
      <c r="AB93" s="63"/>
      <c r="AC93" s="63"/>
      <c r="AD93" s="74" t="s">
        <v>85</v>
      </c>
      <c r="AE93" s="77"/>
      <c r="AF93" s="77"/>
      <c r="AG93" s="74" t="s">
        <v>113</v>
      </c>
      <c r="AH93" s="63"/>
      <c r="AI93" s="71"/>
    </row>
    <row r="94" spans="25:35" ht="18" customHeight="1">
      <c r="Y94" s="63"/>
      <c r="Z94" s="63"/>
      <c r="AA94" s="64" t="s">
        <v>58</v>
      </c>
      <c r="AB94" s="63"/>
      <c r="AC94" s="63"/>
      <c r="AD94" s="74" t="s">
        <v>86</v>
      </c>
      <c r="AE94" s="77"/>
      <c r="AF94" s="77"/>
      <c r="AG94" s="74" t="s">
        <v>114</v>
      </c>
      <c r="AH94" s="63"/>
      <c r="AI94" s="71"/>
    </row>
    <row r="95" spans="25:35" ht="18" customHeight="1">
      <c r="Y95" s="63"/>
      <c r="Z95" s="63"/>
      <c r="AA95" s="64" t="s">
        <v>60</v>
      </c>
      <c r="AB95" s="63"/>
      <c r="AC95" s="63"/>
      <c r="AD95" s="74" t="s">
        <v>87</v>
      </c>
      <c r="AE95" s="77"/>
      <c r="AF95" s="77"/>
      <c r="AG95" s="74" t="s">
        <v>115</v>
      </c>
      <c r="AH95" s="63"/>
      <c r="AI95" s="71"/>
    </row>
    <row r="96" spans="25:35" ht="18" customHeight="1">
      <c r="Y96" s="63"/>
      <c r="Z96" s="63"/>
      <c r="AA96" s="64" t="s">
        <v>61</v>
      </c>
      <c r="AB96" s="63"/>
      <c r="AC96" s="63"/>
      <c r="AD96" s="74" t="s">
        <v>88</v>
      </c>
      <c r="AE96" s="77"/>
      <c r="AF96" s="77"/>
      <c r="AG96" s="74" t="s">
        <v>97</v>
      </c>
      <c r="AH96" s="63"/>
      <c r="AI96" s="71"/>
    </row>
    <row r="97" spans="25:35" ht="18" customHeight="1">
      <c r="Y97" s="63"/>
      <c r="Z97" s="63"/>
      <c r="AA97" s="64" t="s">
        <v>63</v>
      </c>
      <c r="AB97" s="63"/>
      <c r="AC97" s="63"/>
      <c r="AD97" s="74" t="s">
        <v>89</v>
      </c>
      <c r="AE97" s="77"/>
      <c r="AF97" s="77"/>
      <c r="AG97" s="74" t="s">
        <v>116</v>
      </c>
      <c r="AH97" s="63"/>
      <c r="AI97" s="71"/>
    </row>
    <row r="98" spans="25:35" ht="18" customHeight="1">
      <c r="Y98" s="63"/>
      <c r="Z98" s="63"/>
      <c r="AA98" s="64" t="s">
        <v>64</v>
      </c>
      <c r="AB98" s="63"/>
      <c r="AC98" s="63"/>
      <c r="AD98" s="74" t="s">
        <v>90</v>
      </c>
      <c r="AE98" s="77"/>
      <c r="AF98" s="77"/>
      <c r="AG98" s="74" t="s">
        <v>117</v>
      </c>
      <c r="AH98" s="63"/>
      <c r="AI98" s="71"/>
    </row>
    <row r="99" spans="25:35" ht="18" customHeight="1">
      <c r="Y99" s="63"/>
      <c r="Z99" s="63"/>
      <c r="AA99" s="63" t="s">
        <v>65</v>
      </c>
      <c r="AB99" s="63"/>
      <c r="AC99" s="63"/>
      <c r="AD99" s="74" t="s">
        <v>91</v>
      </c>
      <c r="AE99" s="77"/>
      <c r="AF99" s="77"/>
      <c r="AG99" s="74" t="s">
        <v>118</v>
      </c>
      <c r="AH99" s="63"/>
      <c r="AI99" s="71"/>
    </row>
    <row r="100" spans="25:35" ht="18" customHeight="1">
      <c r="Y100" s="63"/>
      <c r="Z100" s="63"/>
      <c r="AA100" s="64" t="s">
        <v>69</v>
      </c>
      <c r="AB100" s="63"/>
      <c r="AC100" s="63"/>
      <c r="AD100" s="74" t="s">
        <v>125</v>
      </c>
      <c r="AE100" s="77"/>
      <c r="AF100" s="77"/>
      <c r="AG100" s="74" t="s">
        <v>121</v>
      </c>
      <c r="AH100" s="63"/>
      <c r="AI100" s="71"/>
    </row>
    <row r="101" spans="25:35" ht="18" customHeight="1">
      <c r="Y101" s="63"/>
      <c r="Z101" s="63"/>
      <c r="AA101" s="64" t="s">
        <v>70</v>
      </c>
      <c r="AB101" s="63"/>
      <c r="AC101" s="63"/>
      <c r="AD101" s="75" t="s">
        <v>92</v>
      </c>
      <c r="AE101" s="77"/>
      <c r="AF101" s="77"/>
      <c r="AH101" s="63"/>
      <c r="AI101" s="71"/>
    </row>
    <row r="102" spans="25:35" ht="18" customHeight="1">
      <c r="Y102" s="63"/>
      <c r="Z102" s="63"/>
      <c r="AA102" s="64"/>
      <c r="AB102" s="63"/>
      <c r="AC102" s="63"/>
      <c r="AD102" s="74" t="s">
        <v>93</v>
      </c>
      <c r="AE102" s="77"/>
      <c r="AF102" s="77"/>
      <c r="AG102" s="74" t="s">
        <v>122</v>
      </c>
      <c r="AH102" s="63"/>
      <c r="AI102" s="71"/>
    </row>
    <row r="103" spans="25:35" ht="18" customHeight="1">
      <c r="Y103" s="63"/>
      <c r="Z103" s="63"/>
      <c r="AA103" s="63"/>
      <c r="AB103" s="63"/>
      <c r="AC103" s="63"/>
      <c r="AD103" s="74" t="s">
        <v>94</v>
      </c>
      <c r="AE103" s="77"/>
      <c r="AF103" s="77"/>
      <c r="AG103" s="74" t="s">
        <v>123</v>
      </c>
      <c r="AH103" s="63"/>
      <c r="AI103" s="71"/>
    </row>
    <row r="104" spans="25:35" ht="18" customHeight="1">
      <c r="Y104" s="63"/>
      <c r="Z104" s="63"/>
      <c r="AA104" s="63"/>
      <c r="AB104" s="63"/>
      <c r="AC104" s="63"/>
      <c r="AD104" s="74" t="s">
        <v>95</v>
      </c>
      <c r="AE104" s="77"/>
      <c r="AF104" s="77"/>
      <c r="AG104" s="74" t="s">
        <v>124</v>
      </c>
      <c r="AH104" s="63"/>
      <c r="AI104" s="71"/>
    </row>
    <row r="105" spans="25:35" ht="18" customHeight="1">
      <c r="Y105" s="63"/>
      <c r="Z105" s="63"/>
      <c r="AA105" s="64"/>
      <c r="AB105" s="63"/>
      <c r="AC105" s="63"/>
      <c r="AD105" s="77"/>
      <c r="AE105" s="77"/>
      <c r="AF105" s="77"/>
      <c r="AH105" s="63"/>
      <c r="AI105" s="71"/>
    </row>
    <row r="106" spans="25:35" ht="18" customHeight="1">
      <c r="Y106" s="63"/>
      <c r="Z106" s="63"/>
      <c r="AA106" s="64"/>
      <c r="AB106" s="63"/>
      <c r="AC106" s="63"/>
      <c r="AD106" s="77"/>
      <c r="AE106" s="77"/>
      <c r="AF106" s="77"/>
      <c r="AH106" s="63"/>
      <c r="AI106" s="71"/>
    </row>
    <row r="107" spans="25:35" ht="18" customHeight="1">
      <c r="Y107" s="63"/>
      <c r="Z107" s="63"/>
      <c r="AA107" s="64"/>
      <c r="AB107" s="63"/>
      <c r="AC107" s="63"/>
      <c r="AD107" s="77"/>
      <c r="AE107" s="77"/>
      <c r="AF107" s="77"/>
      <c r="AH107" s="63"/>
      <c r="AI107" s="71"/>
    </row>
    <row r="108" spans="25:35" ht="18" customHeight="1">
      <c r="Y108" s="63"/>
      <c r="Z108" s="63"/>
      <c r="AA108" s="64"/>
      <c r="AB108" s="63"/>
      <c r="AC108" s="63"/>
      <c r="AD108" s="77"/>
      <c r="AE108" s="77"/>
      <c r="AF108" s="77"/>
      <c r="AG108" s="77"/>
      <c r="AH108" s="63"/>
    </row>
    <row r="109" spans="25:35" ht="18" customHeight="1">
      <c r="Y109" s="63"/>
      <c r="Z109" s="63"/>
      <c r="AA109" s="64"/>
      <c r="AB109" s="63"/>
      <c r="AC109" s="63"/>
      <c r="AD109" s="77"/>
      <c r="AE109" s="77"/>
      <c r="AF109" s="77"/>
      <c r="AG109" s="77"/>
      <c r="AH109" s="63"/>
    </row>
    <row r="110" spans="25:35" ht="18" customHeight="1">
      <c r="Y110" s="63"/>
      <c r="Z110" s="63"/>
      <c r="AA110" s="64"/>
      <c r="AB110" s="63"/>
      <c r="AC110" s="63"/>
      <c r="AD110" s="77"/>
      <c r="AE110" s="77"/>
      <c r="AF110" s="77"/>
      <c r="AG110" s="77"/>
      <c r="AH110" s="63"/>
    </row>
    <row r="111" spans="25:35" ht="18" customHeight="1">
      <c r="Y111" s="63"/>
      <c r="Z111" s="63"/>
      <c r="AA111" s="64"/>
      <c r="AB111" s="63"/>
      <c r="AC111" s="63"/>
      <c r="AD111" s="77"/>
      <c r="AE111" s="77"/>
      <c r="AF111" s="77"/>
      <c r="AG111" s="77"/>
      <c r="AH111" s="63"/>
    </row>
    <row r="112" spans="25:35" ht="18" customHeight="1">
      <c r="Y112" s="63"/>
      <c r="Z112" s="63"/>
      <c r="AA112" s="64"/>
      <c r="AB112" s="63"/>
      <c r="AC112" s="63"/>
      <c r="AD112" s="77"/>
      <c r="AE112" s="77"/>
      <c r="AF112" s="77"/>
      <c r="AG112" s="77"/>
      <c r="AH112" s="63"/>
    </row>
    <row r="113" spans="25:34" ht="18" customHeight="1">
      <c r="Y113" s="63"/>
      <c r="Z113" s="63"/>
      <c r="AA113" s="64"/>
      <c r="AB113" s="63"/>
      <c r="AC113" s="63"/>
      <c r="AD113" s="77"/>
      <c r="AE113" s="77"/>
      <c r="AF113" s="77"/>
      <c r="AG113" s="77"/>
      <c r="AH113" s="63"/>
    </row>
    <row r="114" spans="25:34" ht="18" customHeight="1">
      <c r="Y114" s="63"/>
      <c r="Z114" s="63"/>
      <c r="AA114" s="64"/>
      <c r="AB114" s="63"/>
      <c r="AC114" s="63"/>
      <c r="AD114" s="77"/>
      <c r="AE114" s="77"/>
      <c r="AF114" s="77"/>
      <c r="AG114" s="77"/>
      <c r="AH114" s="63"/>
    </row>
    <row r="115" spans="25:34" ht="18" customHeight="1">
      <c r="Y115" s="63"/>
      <c r="Z115" s="63"/>
      <c r="AA115" s="64"/>
      <c r="AB115" s="63"/>
      <c r="AC115" s="63"/>
      <c r="AD115" s="77"/>
      <c r="AE115" s="77"/>
      <c r="AF115" s="77"/>
      <c r="AG115" s="77"/>
      <c r="AH115" s="63"/>
    </row>
    <row r="116" spans="25:34" ht="18" customHeight="1">
      <c r="Y116" s="63"/>
      <c r="Z116" s="63"/>
      <c r="AA116" s="64"/>
      <c r="AB116" s="63"/>
      <c r="AC116" s="63"/>
      <c r="AD116" s="77"/>
      <c r="AE116" s="77"/>
      <c r="AF116" s="77"/>
      <c r="AG116" s="77"/>
      <c r="AH116" s="63"/>
    </row>
    <row r="117" spans="25:34" ht="18" customHeight="1">
      <c r="Y117" s="63"/>
      <c r="Z117" s="63"/>
      <c r="AA117" s="64"/>
      <c r="AB117" s="63"/>
      <c r="AC117" s="63"/>
      <c r="AD117" s="77"/>
      <c r="AE117" s="77"/>
      <c r="AF117" s="77"/>
      <c r="AG117" s="77"/>
      <c r="AH117" s="63"/>
    </row>
    <row r="118" spans="25:34" ht="18" customHeight="1">
      <c r="Y118" s="63"/>
      <c r="Z118" s="63"/>
      <c r="AA118" s="64"/>
      <c r="AB118" s="63"/>
      <c r="AC118" s="63"/>
      <c r="AD118" s="77"/>
      <c r="AE118" s="77"/>
      <c r="AF118" s="77"/>
      <c r="AG118" s="77"/>
      <c r="AH118" s="63"/>
    </row>
    <row r="119" spans="25:34" ht="18" customHeight="1">
      <c r="Y119" s="63"/>
      <c r="Z119" s="63"/>
      <c r="AA119" s="64"/>
      <c r="AB119" s="63"/>
      <c r="AC119" s="63"/>
      <c r="AD119" s="77"/>
      <c r="AE119" s="77"/>
      <c r="AF119" s="77"/>
      <c r="AG119" s="77"/>
      <c r="AH119" s="63"/>
    </row>
    <row r="120" spans="25:34" ht="18" customHeight="1">
      <c r="Y120" s="63"/>
      <c r="Z120" s="63"/>
      <c r="AA120" s="64"/>
      <c r="AB120" s="63"/>
      <c r="AC120" s="63"/>
      <c r="AD120" s="77"/>
      <c r="AE120" s="77"/>
      <c r="AF120" s="77"/>
      <c r="AG120" s="77"/>
      <c r="AH120" s="63"/>
    </row>
    <row r="121" spans="25:34" ht="18" customHeight="1">
      <c r="Y121" s="63"/>
      <c r="Z121" s="63"/>
      <c r="AA121" s="63"/>
      <c r="AB121" s="63"/>
      <c r="AC121" s="63"/>
      <c r="AD121" s="77"/>
      <c r="AE121" s="77"/>
      <c r="AF121" s="77"/>
      <c r="AG121" s="77"/>
      <c r="AH121" s="63"/>
    </row>
    <row r="122" spans="25:34" ht="18" customHeight="1">
      <c r="Y122" s="63"/>
      <c r="Z122" s="63"/>
      <c r="AA122" s="64"/>
      <c r="AB122" s="63"/>
      <c r="AC122" s="63"/>
      <c r="AD122" s="77"/>
      <c r="AE122" s="77"/>
      <c r="AF122" s="77"/>
      <c r="AG122" s="77"/>
      <c r="AH122" s="63"/>
    </row>
    <row r="123" spans="25:34" ht="18" customHeight="1">
      <c r="Y123" s="63"/>
      <c r="Z123" s="63"/>
      <c r="AA123" s="64"/>
      <c r="AB123" s="63"/>
      <c r="AC123" s="63"/>
      <c r="AD123" s="77"/>
      <c r="AE123" s="77"/>
      <c r="AF123" s="77"/>
      <c r="AG123" s="77"/>
      <c r="AH123" s="63"/>
    </row>
    <row r="124" spans="25:34" ht="18" customHeight="1">
      <c r="Y124" s="63"/>
      <c r="Z124" s="63"/>
      <c r="AA124" s="64"/>
      <c r="AB124" s="63"/>
      <c r="AC124" s="63"/>
      <c r="AD124" s="77"/>
      <c r="AE124" s="77"/>
      <c r="AF124" s="77"/>
      <c r="AG124" s="77"/>
      <c r="AH124" s="63"/>
    </row>
    <row r="125" spans="25:34" ht="18" customHeight="1">
      <c r="Y125" s="63"/>
      <c r="Z125" s="63"/>
      <c r="AA125" s="64"/>
      <c r="AB125" s="63"/>
      <c r="AC125" s="63"/>
      <c r="AD125" s="77"/>
      <c r="AE125" s="77"/>
      <c r="AF125" s="77"/>
      <c r="AG125" s="77"/>
      <c r="AH125" s="63"/>
    </row>
    <row r="126" spans="25:34" ht="18" customHeight="1">
      <c r="Y126" s="63"/>
      <c r="Z126" s="63"/>
      <c r="AA126" s="64"/>
      <c r="AB126" s="63"/>
      <c r="AC126" s="63"/>
      <c r="AD126" s="77"/>
      <c r="AE126" s="77"/>
      <c r="AF126" s="77"/>
      <c r="AG126" s="77"/>
      <c r="AH126" s="63"/>
    </row>
    <row r="127" spans="25:34" ht="18" customHeight="1">
      <c r="Y127" s="63"/>
      <c r="Z127" s="63"/>
      <c r="AA127" s="64"/>
      <c r="AB127" s="63"/>
      <c r="AC127" s="63"/>
      <c r="AD127" s="77"/>
      <c r="AE127" s="77"/>
      <c r="AF127" s="77"/>
      <c r="AG127" s="77"/>
      <c r="AH127" s="63"/>
    </row>
    <row r="128" spans="25:34" ht="18" customHeight="1">
      <c r="Y128" s="63"/>
      <c r="Z128" s="63"/>
      <c r="AA128" s="64"/>
      <c r="AB128" s="63"/>
      <c r="AC128" s="63"/>
      <c r="AD128" s="77"/>
      <c r="AE128" s="77"/>
      <c r="AF128" s="77"/>
      <c r="AG128" s="77"/>
      <c r="AH128" s="63"/>
    </row>
    <row r="129" spans="25:34" ht="18" customHeight="1">
      <c r="Y129" s="63"/>
      <c r="Z129" s="63"/>
      <c r="AA129" s="63"/>
      <c r="AB129" s="63"/>
      <c r="AC129" s="63"/>
      <c r="AD129" s="77"/>
      <c r="AE129" s="77"/>
      <c r="AF129" s="77"/>
      <c r="AG129" s="77"/>
      <c r="AH129" s="63"/>
    </row>
    <row r="130" spans="25:34" ht="18" customHeight="1">
      <c r="Y130" s="63"/>
      <c r="Z130" s="63"/>
      <c r="AA130" s="64"/>
      <c r="AB130" s="63"/>
      <c r="AC130" s="63"/>
      <c r="AD130" s="77"/>
      <c r="AE130" s="77"/>
      <c r="AF130" s="77"/>
      <c r="AG130" s="77"/>
      <c r="AH130" s="63"/>
    </row>
    <row r="131" spans="25:34" ht="18" customHeight="1">
      <c r="Y131" s="63"/>
      <c r="Z131" s="63"/>
      <c r="AA131" s="64"/>
      <c r="AB131" s="63"/>
      <c r="AC131" s="63"/>
      <c r="AD131" s="77"/>
      <c r="AE131" s="77"/>
      <c r="AF131" s="77"/>
      <c r="AG131" s="77"/>
      <c r="AH131" s="63"/>
    </row>
    <row r="132" spans="25:34" ht="18" customHeight="1">
      <c r="Y132" s="63"/>
      <c r="Z132" s="63"/>
      <c r="AA132" s="64"/>
      <c r="AB132" s="63"/>
      <c r="AC132" s="63"/>
      <c r="AD132" s="77"/>
      <c r="AE132" s="77"/>
      <c r="AF132" s="77"/>
      <c r="AG132" s="77"/>
      <c r="AH132" s="63"/>
    </row>
    <row r="133" spans="25:34" ht="18" customHeight="1">
      <c r="Y133" s="63"/>
      <c r="Z133" s="63"/>
      <c r="AA133" s="64"/>
      <c r="AB133" s="63"/>
      <c r="AC133" s="63"/>
      <c r="AD133" s="77"/>
      <c r="AE133" s="77"/>
      <c r="AF133" s="77"/>
      <c r="AG133" s="77"/>
      <c r="AH133" s="63"/>
    </row>
    <row r="134" spans="25:34" ht="18" customHeight="1">
      <c r="Y134" s="63"/>
      <c r="Z134" s="63"/>
      <c r="AA134" s="64"/>
      <c r="AB134" s="63"/>
      <c r="AC134" s="63"/>
      <c r="AD134" s="77"/>
      <c r="AE134" s="77"/>
      <c r="AF134" s="77"/>
      <c r="AG134" s="77"/>
      <c r="AH134" s="63"/>
    </row>
    <row r="135" spans="25:34" ht="18" customHeight="1">
      <c r="Y135" s="63"/>
      <c r="Z135" s="63"/>
      <c r="AA135" s="64"/>
      <c r="AB135" s="63"/>
      <c r="AC135" s="63"/>
      <c r="AD135" s="77"/>
      <c r="AE135" s="77"/>
      <c r="AF135" s="77"/>
      <c r="AG135" s="77"/>
      <c r="AH135" s="63"/>
    </row>
    <row r="136" spans="25:34" ht="18" customHeight="1">
      <c r="Y136" s="63"/>
      <c r="Z136" s="63"/>
      <c r="AA136" s="64"/>
      <c r="AB136" s="63"/>
      <c r="AC136" s="63"/>
      <c r="AD136" s="77"/>
      <c r="AE136" s="77"/>
      <c r="AF136" s="77"/>
      <c r="AG136" s="77"/>
      <c r="AH136" s="63"/>
    </row>
    <row r="137" spans="25:34" ht="18" customHeight="1">
      <c r="Y137" s="63"/>
      <c r="Z137" s="63"/>
      <c r="AA137" s="64"/>
      <c r="AB137" s="63"/>
      <c r="AC137" s="63"/>
      <c r="AD137" s="77"/>
      <c r="AE137" s="77"/>
      <c r="AF137" s="77"/>
      <c r="AG137" s="77"/>
      <c r="AH137" s="63"/>
    </row>
    <row r="138" spans="25:34" ht="18" customHeight="1">
      <c r="Y138" s="63"/>
      <c r="Z138" s="63"/>
      <c r="AA138" s="63"/>
      <c r="AB138" s="63"/>
      <c r="AC138" s="63"/>
      <c r="AD138" s="77"/>
      <c r="AE138" s="77"/>
      <c r="AF138" s="77"/>
      <c r="AG138" s="77"/>
      <c r="AH138" s="63"/>
    </row>
    <row r="139" spans="25:34" ht="18" customHeight="1">
      <c r="Y139" s="63"/>
      <c r="Z139" s="63"/>
      <c r="AA139" s="64"/>
      <c r="AB139" s="63"/>
      <c r="AC139" s="63"/>
      <c r="AD139" s="77"/>
      <c r="AE139" s="77"/>
      <c r="AF139" s="77"/>
      <c r="AG139" s="77"/>
      <c r="AH139" s="63"/>
    </row>
    <row r="140" spans="25:34" ht="18" customHeight="1">
      <c r="Y140" s="63"/>
      <c r="Z140" s="63"/>
      <c r="AA140" s="64"/>
      <c r="AB140" s="63"/>
      <c r="AC140" s="63"/>
      <c r="AD140" s="77"/>
      <c r="AE140" s="77"/>
      <c r="AF140" s="77"/>
      <c r="AG140" s="77"/>
      <c r="AH140" s="63"/>
    </row>
    <row r="141" spans="25:34" ht="18" customHeight="1">
      <c r="Y141" s="63"/>
      <c r="Z141" s="63"/>
      <c r="AA141" s="64"/>
      <c r="AB141" s="63"/>
      <c r="AC141" s="63"/>
      <c r="AD141" s="77"/>
      <c r="AE141" s="77"/>
      <c r="AF141" s="77"/>
      <c r="AG141" s="77"/>
      <c r="AH141" s="63"/>
    </row>
    <row r="142" spans="25:34" ht="18" customHeight="1">
      <c r="Y142" s="63"/>
      <c r="Z142" s="63"/>
      <c r="AA142" s="64"/>
      <c r="AB142" s="63"/>
      <c r="AC142" s="63"/>
      <c r="AD142" s="77"/>
      <c r="AE142" s="77"/>
      <c r="AF142" s="77"/>
      <c r="AG142" s="77"/>
      <c r="AH142" s="63"/>
    </row>
    <row r="143" spans="25:34" ht="18" customHeight="1">
      <c r="Y143" s="63"/>
      <c r="Z143" s="63"/>
      <c r="AA143" s="64"/>
      <c r="AB143" s="63"/>
      <c r="AC143" s="63"/>
      <c r="AD143" s="77"/>
      <c r="AE143" s="77"/>
      <c r="AF143" s="77"/>
      <c r="AG143" s="77"/>
      <c r="AH143" s="63"/>
    </row>
    <row r="144" spans="25:34" ht="18" customHeight="1">
      <c r="Y144" s="63"/>
      <c r="Z144" s="63"/>
      <c r="AA144" s="64"/>
      <c r="AB144" s="63"/>
      <c r="AC144" s="63"/>
      <c r="AD144" s="77"/>
      <c r="AE144" s="77"/>
      <c r="AF144" s="77"/>
      <c r="AG144" s="77"/>
      <c r="AH144" s="63"/>
    </row>
    <row r="145" spans="25:34" ht="18" customHeight="1">
      <c r="Y145" s="63"/>
      <c r="Z145" s="63"/>
      <c r="AA145" s="64"/>
      <c r="AB145" s="63"/>
      <c r="AC145" s="63"/>
      <c r="AD145" s="77"/>
      <c r="AE145" s="77"/>
      <c r="AF145" s="77"/>
      <c r="AG145" s="77"/>
      <c r="AH145" s="63"/>
    </row>
    <row r="146" spans="25:34" ht="18" customHeight="1">
      <c r="Y146" s="63"/>
      <c r="Z146" s="63"/>
      <c r="AA146" s="64"/>
      <c r="AB146" s="63"/>
      <c r="AC146" s="63"/>
      <c r="AD146" s="77"/>
      <c r="AE146" s="77"/>
      <c r="AF146" s="77"/>
      <c r="AG146" s="77"/>
      <c r="AH146" s="63"/>
    </row>
    <row r="147" spans="25:34" ht="18" customHeight="1">
      <c r="Y147" s="63"/>
      <c r="Z147" s="63"/>
      <c r="AA147" s="64"/>
      <c r="AB147" s="63"/>
      <c r="AC147" s="63"/>
      <c r="AD147" s="77"/>
      <c r="AE147" s="77"/>
      <c r="AF147" s="77"/>
      <c r="AG147" s="77"/>
      <c r="AH147" s="63"/>
    </row>
    <row r="148" spans="25:34" ht="18" customHeight="1">
      <c r="Y148" s="63"/>
      <c r="Z148" s="63"/>
      <c r="AA148" s="64"/>
      <c r="AB148" s="63"/>
      <c r="AC148" s="63"/>
      <c r="AD148" s="77"/>
      <c r="AE148" s="77"/>
      <c r="AF148" s="77"/>
      <c r="AG148" s="77"/>
      <c r="AH148" s="63"/>
    </row>
    <row r="149" spans="25:34" ht="18" customHeight="1">
      <c r="Y149" s="63"/>
      <c r="Z149" s="63"/>
      <c r="AA149" s="64"/>
      <c r="AB149" s="63"/>
      <c r="AC149" s="63"/>
      <c r="AD149" s="77"/>
      <c r="AE149" s="77"/>
      <c r="AF149" s="77"/>
      <c r="AG149" s="77"/>
      <c r="AH149" s="63"/>
    </row>
    <row r="150" spans="25:34" ht="18" customHeight="1">
      <c r="Y150" s="63"/>
      <c r="Z150" s="63"/>
      <c r="AA150" s="64"/>
      <c r="AB150" s="63"/>
      <c r="AC150" s="63"/>
      <c r="AD150" s="77"/>
      <c r="AE150" s="77"/>
      <c r="AF150" s="77"/>
      <c r="AG150" s="77"/>
      <c r="AH150" s="63"/>
    </row>
    <row r="151" spans="25:34" ht="18" customHeight="1">
      <c r="Y151" s="63"/>
      <c r="Z151" s="63"/>
      <c r="AA151" s="64"/>
      <c r="AB151" s="63"/>
      <c r="AC151" s="63"/>
      <c r="AD151" s="77"/>
      <c r="AE151" s="77"/>
      <c r="AF151" s="77"/>
      <c r="AG151" s="77"/>
      <c r="AH151" s="63"/>
    </row>
    <row r="152" spans="25:34" ht="18" customHeight="1">
      <c r="Y152" s="63"/>
      <c r="Z152" s="63"/>
      <c r="AA152" s="64"/>
      <c r="AB152" s="63"/>
      <c r="AC152" s="63"/>
      <c r="AD152" s="77"/>
      <c r="AE152" s="77"/>
      <c r="AF152" s="77"/>
      <c r="AG152" s="77"/>
      <c r="AH152" s="63"/>
    </row>
    <row r="153" spans="25:34" ht="18" customHeight="1">
      <c r="Y153" s="63"/>
      <c r="Z153" s="63"/>
      <c r="AA153" s="64"/>
      <c r="AB153" s="63"/>
      <c r="AC153" s="63"/>
      <c r="AD153" s="77"/>
      <c r="AE153" s="77"/>
      <c r="AF153" s="77"/>
      <c r="AG153" s="77"/>
      <c r="AH153" s="63"/>
    </row>
    <row r="154" spans="25:34" ht="18" customHeight="1">
      <c r="Y154" s="63"/>
      <c r="Z154" s="63"/>
      <c r="AA154" s="64"/>
      <c r="AB154" s="63"/>
      <c r="AC154" s="63"/>
      <c r="AD154" s="77"/>
      <c r="AE154" s="77"/>
      <c r="AF154" s="77"/>
      <c r="AG154" s="77"/>
      <c r="AH154" s="63"/>
    </row>
    <row r="155" spans="25:34" ht="18" customHeight="1">
      <c r="Y155" s="63"/>
      <c r="Z155" s="63"/>
      <c r="AA155" s="64"/>
      <c r="AB155" s="63"/>
      <c r="AC155" s="63"/>
      <c r="AD155" s="77"/>
      <c r="AE155" s="77"/>
      <c r="AF155" s="77"/>
      <c r="AG155" s="77"/>
      <c r="AH155" s="63"/>
    </row>
    <row r="156" spans="25:34" ht="18" customHeight="1">
      <c r="Y156" s="63"/>
      <c r="Z156" s="63"/>
      <c r="AA156" s="64"/>
      <c r="AB156" s="63"/>
      <c r="AC156" s="63"/>
      <c r="AD156" s="77"/>
      <c r="AE156" s="77"/>
      <c r="AF156" s="77"/>
      <c r="AG156" s="77"/>
      <c r="AH156" s="63"/>
    </row>
    <row r="157" spans="25:34" ht="18" customHeight="1">
      <c r="Y157" s="63"/>
      <c r="Z157" s="63"/>
      <c r="AA157" s="64"/>
      <c r="AB157" s="63"/>
      <c r="AC157" s="63"/>
      <c r="AD157" s="77"/>
      <c r="AE157" s="77"/>
      <c r="AF157" s="77"/>
      <c r="AG157" s="77"/>
      <c r="AH157" s="63"/>
    </row>
    <row r="158" spans="25:34" ht="18" customHeight="1">
      <c r="Y158" s="63"/>
      <c r="Z158" s="63"/>
      <c r="AA158" s="64"/>
      <c r="AB158" s="63"/>
      <c r="AC158" s="63"/>
      <c r="AD158" s="77"/>
      <c r="AE158" s="77"/>
      <c r="AF158" s="77"/>
      <c r="AG158" s="77"/>
      <c r="AH158" s="63"/>
    </row>
    <row r="159" spans="25:34" ht="18" customHeight="1">
      <c r="Y159" s="63"/>
      <c r="Z159" s="63"/>
      <c r="AA159" s="64"/>
      <c r="AB159" s="63"/>
      <c r="AC159" s="63"/>
      <c r="AD159" s="77"/>
      <c r="AE159" s="77"/>
      <c r="AF159" s="77"/>
      <c r="AG159" s="77"/>
      <c r="AH159" s="63"/>
    </row>
    <row r="160" spans="25:34" ht="18" customHeight="1">
      <c r="Y160" s="63"/>
      <c r="Z160" s="63"/>
      <c r="AA160" s="64"/>
      <c r="AB160" s="63"/>
      <c r="AC160" s="63"/>
      <c r="AD160" s="77"/>
      <c r="AE160" s="77"/>
      <c r="AF160" s="77"/>
      <c r="AG160" s="77"/>
      <c r="AH160" s="63"/>
    </row>
    <row r="161" spans="25:34" ht="18" customHeight="1">
      <c r="Y161" s="63"/>
      <c r="Z161" s="63"/>
      <c r="AA161" s="64"/>
      <c r="AB161" s="63"/>
      <c r="AC161" s="63"/>
      <c r="AD161" s="77"/>
      <c r="AE161" s="77"/>
      <c r="AF161" s="77"/>
      <c r="AG161" s="77"/>
      <c r="AH161" s="63"/>
    </row>
    <row r="162" spans="25:34" ht="18" customHeight="1">
      <c r="Y162" s="63"/>
      <c r="Z162" s="63"/>
      <c r="AA162" s="64"/>
      <c r="AB162" s="63"/>
      <c r="AC162" s="63"/>
      <c r="AD162" s="77"/>
      <c r="AE162" s="77"/>
      <c r="AF162" s="77"/>
      <c r="AG162" s="77"/>
      <c r="AH162" s="63"/>
    </row>
    <row r="163" spans="25:34" ht="18" customHeight="1">
      <c r="Y163" s="63"/>
      <c r="Z163" s="63"/>
      <c r="AA163" s="64"/>
      <c r="AB163" s="63"/>
      <c r="AC163" s="63"/>
      <c r="AD163" s="77"/>
      <c r="AE163" s="77"/>
      <c r="AF163" s="77"/>
      <c r="AG163" s="77"/>
      <c r="AH163" s="63"/>
    </row>
    <row r="164" spans="25:34" ht="18" customHeight="1">
      <c r="Y164" s="63"/>
      <c r="Z164" s="63"/>
      <c r="AA164" s="64"/>
      <c r="AB164" s="63"/>
      <c r="AC164" s="63"/>
      <c r="AD164" s="77"/>
      <c r="AE164" s="77"/>
      <c r="AF164" s="77"/>
      <c r="AG164" s="77"/>
      <c r="AH164" s="63"/>
    </row>
    <row r="165" spans="25:34" ht="18" customHeight="1">
      <c r="Y165" s="63"/>
      <c r="Z165" s="63"/>
      <c r="AA165" s="64"/>
      <c r="AB165" s="63"/>
      <c r="AC165" s="63"/>
      <c r="AD165" s="77"/>
      <c r="AE165" s="77"/>
      <c r="AF165" s="77"/>
      <c r="AG165" s="77"/>
      <c r="AH165" s="63"/>
    </row>
    <row r="166" spans="25:34" ht="18" customHeight="1">
      <c r="Y166" s="63"/>
      <c r="Z166" s="63"/>
      <c r="AA166" s="64"/>
      <c r="AB166" s="63"/>
      <c r="AC166" s="63"/>
      <c r="AD166" s="77"/>
      <c r="AE166" s="77"/>
      <c r="AF166" s="77"/>
      <c r="AG166" s="77"/>
      <c r="AH166" s="63"/>
    </row>
    <row r="167" spans="25:34" ht="18" customHeight="1">
      <c r="Y167" s="63"/>
      <c r="Z167" s="63"/>
      <c r="AA167" s="64"/>
      <c r="AB167" s="63"/>
      <c r="AC167" s="63"/>
      <c r="AD167" s="77"/>
      <c r="AE167" s="77"/>
      <c r="AF167" s="77"/>
      <c r="AG167" s="77"/>
      <c r="AH167" s="63"/>
    </row>
    <row r="168" spans="25:34" ht="18" customHeight="1">
      <c r="Y168" s="63"/>
      <c r="Z168" s="63"/>
      <c r="AA168" s="64"/>
      <c r="AB168" s="63"/>
      <c r="AC168" s="63"/>
      <c r="AD168" s="77"/>
      <c r="AE168" s="77"/>
      <c r="AF168" s="77"/>
      <c r="AG168" s="77"/>
      <c r="AH168" s="63"/>
    </row>
    <row r="169" spans="25:34" ht="18" customHeight="1">
      <c r="Y169" s="63"/>
      <c r="Z169" s="63"/>
      <c r="AA169" s="64"/>
      <c r="AB169" s="63"/>
      <c r="AC169" s="63"/>
      <c r="AD169" s="77"/>
      <c r="AE169" s="77"/>
      <c r="AF169" s="77"/>
      <c r="AG169" s="77"/>
      <c r="AH169" s="63"/>
    </row>
    <row r="170" spans="25:34" ht="18" customHeight="1">
      <c r="Y170" s="63"/>
      <c r="Z170" s="63"/>
      <c r="AA170" s="64"/>
      <c r="AB170" s="63"/>
      <c r="AC170" s="63"/>
      <c r="AD170" s="77"/>
      <c r="AE170" s="77"/>
      <c r="AF170" s="77"/>
      <c r="AG170" s="77"/>
      <c r="AH170" s="63"/>
    </row>
    <row r="171" spans="25:34" ht="18" customHeight="1">
      <c r="Y171" s="63"/>
      <c r="Z171" s="63"/>
      <c r="AA171" s="64"/>
      <c r="AB171" s="63"/>
      <c r="AC171" s="63"/>
      <c r="AD171" s="77"/>
      <c r="AE171" s="77"/>
      <c r="AF171" s="77"/>
      <c r="AG171" s="77"/>
      <c r="AH171" s="63"/>
    </row>
    <row r="172" spans="25:34" ht="18" customHeight="1">
      <c r="Y172" s="63"/>
      <c r="Z172" s="63"/>
      <c r="AA172" s="64"/>
      <c r="AB172" s="63"/>
      <c r="AC172" s="63"/>
      <c r="AD172" s="77"/>
      <c r="AE172" s="77"/>
      <c r="AF172" s="77"/>
      <c r="AG172" s="77"/>
      <c r="AH172" s="63"/>
    </row>
    <row r="173" spans="25:34" ht="18" customHeight="1">
      <c r="Y173" s="63"/>
      <c r="Z173" s="63"/>
      <c r="AA173" s="63"/>
      <c r="AB173" s="63"/>
      <c r="AC173" s="63"/>
      <c r="AD173" s="77"/>
      <c r="AE173" s="77"/>
      <c r="AF173" s="77"/>
      <c r="AG173" s="77"/>
      <c r="AH173" s="63"/>
    </row>
    <row r="174" spans="25:34" ht="18" customHeight="1">
      <c r="Y174" s="63"/>
      <c r="Z174" s="63"/>
      <c r="AA174" s="64"/>
      <c r="AB174" s="63"/>
      <c r="AC174" s="63"/>
      <c r="AD174" s="77"/>
      <c r="AE174" s="77"/>
      <c r="AF174" s="77"/>
      <c r="AG174" s="77"/>
      <c r="AH174" s="63"/>
    </row>
    <row r="175" spans="25:34" ht="18" customHeight="1">
      <c r="Y175" s="63"/>
      <c r="Z175" s="63"/>
      <c r="AA175" s="64"/>
      <c r="AB175" s="63"/>
      <c r="AC175" s="63"/>
      <c r="AD175" s="77"/>
      <c r="AE175" s="77"/>
      <c r="AF175" s="77"/>
      <c r="AG175" s="77"/>
      <c r="AH175" s="63"/>
    </row>
    <row r="176" spans="25:34" ht="18" customHeight="1">
      <c r="Y176" s="63"/>
      <c r="Z176" s="63"/>
      <c r="AA176" s="64"/>
      <c r="AB176" s="63"/>
      <c r="AC176" s="63"/>
      <c r="AD176" s="77"/>
      <c r="AE176" s="77"/>
      <c r="AF176" s="77"/>
      <c r="AG176" s="77"/>
      <c r="AH176" s="63"/>
    </row>
    <row r="177" spans="25:34" ht="18" customHeight="1">
      <c r="Y177" s="63"/>
      <c r="Z177" s="63"/>
      <c r="AA177" s="64"/>
      <c r="AB177" s="63"/>
      <c r="AC177" s="63"/>
      <c r="AD177" s="77"/>
      <c r="AE177" s="77"/>
      <c r="AF177" s="77"/>
      <c r="AG177" s="77"/>
      <c r="AH177" s="63"/>
    </row>
    <row r="178" spans="25:34" ht="18" customHeight="1">
      <c r="Y178" s="63"/>
      <c r="Z178" s="63"/>
      <c r="AA178" s="64"/>
      <c r="AB178" s="63"/>
      <c r="AC178" s="63"/>
      <c r="AD178" s="77"/>
      <c r="AE178" s="77"/>
      <c r="AF178" s="77"/>
      <c r="AG178" s="77"/>
      <c r="AH178" s="63"/>
    </row>
    <row r="179" spans="25:34" ht="18" customHeight="1">
      <c r="Y179" s="63"/>
      <c r="Z179" s="63"/>
      <c r="AA179" s="64"/>
      <c r="AB179" s="63"/>
      <c r="AC179" s="63"/>
      <c r="AD179" s="77"/>
      <c r="AE179" s="77"/>
      <c r="AF179" s="77"/>
      <c r="AG179" s="77"/>
      <c r="AH179" s="63"/>
    </row>
    <row r="180" spans="25:34" ht="18" customHeight="1">
      <c r="Y180" s="63"/>
      <c r="Z180" s="63"/>
      <c r="AA180" s="64"/>
      <c r="AB180" s="63"/>
      <c r="AC180" s="63"/>
      <c r="AD180" s="77"/>
      <c r="AE180" s="77"/>
      <c r="AF180" s="77"/>
      <c r="AG180" s="77"/>
      <c r="AH180" s="63"/>
    </row>
    <row r="181" spans="25:34" ht="18" customHeight="1">
      <c r="Y181" s="63"/>
      <c r="Z181" s="63"/>
      <c r="AA181" s="64"/>
      <c r="AB181" s="63"/>
      <c r="AC181" s="63"/>
      <c r="AD181" s="77"/>
      <c r="AE181" s="77"/>
      <c r="AF181" s="77"/>
      <c r="AG181" s="77"/>
      <c r="AH181" s="63"/>
    </row>
    <row r="182" spans="25:34" ht="18" customHeight="1">
      <c r="Y182" s="63"/>
      <c r="Z182" s="63"/>
      <c r="AA182" s="64"/>
      <c r="AB182" s="63"/>
      <c r="AC182" s="63"/>
      <c r="AD182" s="77"/>
      <c r="AE182" s="77"/>
      <c r="AF182" s="77"/>
      <c r="AG182" s="77"/>
      <c r="AH182" s="63"/>
    </row>
    <row r="183" spans="25:34" ht="18" customHeight="1">
      <c r="Y183" s="63"/>
      <c r="Z183" s="63"/>
      <c r="AA183" s="64"/>
      <c r="AB183" s="63"/>
      <c r="AC183" s="63"/>
      <c r="AD183" s="77"/>
      <c r="AE183" s="77"/>
      <c r="AF183" s="77"/>
      <c r="AG183" s="77"/>
      <c r="AH183" s="63"/>
    </row>
    <row r="184" spans="25:34" ht="18" customHeight="1">
      <c r="Y184" s="63"/>
      <c r="Z184" s="63"/>
      <c r="AA184" s="64"/>
      <c r="AB184" s="63"/>
      <c r="AC184" s="63"/>
      <c r="AD184" s="77"/>
      <c r="AE184" s="77"/>
      <c r="AF184" s="77"/>
      <c r="AG184" s="77"/>
      <c r="AH184" s="63"/>
    </row>
    <row r="185" spans="25:34" ht="18" customHeight="1">
      <c r="Y185" s="63"/>
      <c r="Z185" s="63"/>
      <c r="AA185" s="64"/>
      <c r="AB185" s="63"/>
      <c r="AC185" s="63"/>
      <c r="AD185" s="77"/>
      <c r="AE185" s="77"/>
      <c r="AF185" s="77"/>
      <c r="AG185" s="77"/>
      <c r="AH185" s="63"/>
    </row>
    <row r="186" spans="25:34" ht="18" customHeight="1">
      <c r="Y186" s="63"/>
      <c r="Z186" s="63"/>
      <c r="AA186" s="64"/>
      <c r="AB186" s="63"/>
      <c r="AC186" s="63"/>
      <c r="AD186" s="77"/>
      <c r="AE186" s="77"/>
      <c r="AF186" s="77"/>
      <c r="AG186" s="77"/>
      <c r="AH186" s="63"/>
    </row>
    <row r="187" spans="25:34" ht="18" customHeight="1">
      <c r="Y187" s="63"/>
      <c r="Z187" s="63"/>
      <c r="AA187" s="64"/>
      <c r="AB187" s="63"/>
      <c r="AC187" s="63"/>
      <c r="AD187" s="77"/>
      <c r="AE187" s="77"/>
      <c r="AF187" s="77"/>
      <c r="AG187" s="77"/>
      <c r="AH187" s="63"/>
    </row>
    <row r="188" spans="25:34" ht="18" customHeight="1">
      <c r="Y188" s="63"/>
      <c r="Z188" s="63"/>
      <c r="AA188" s="64"/>
      <c r="AB188" s="63"/>
      <c r="AC188" s="63"/>
      <c r="AD188" s="77"/>
      <c r="AE188" s="77"/>
      <c r="AF188" s="77"/>
      <c r="AG188" s="77"/>
      <c r="AH188" s="63"/>
    </row>
    <row r="189" spans="25:34" ht="18" customHeight="1">
      <c r="Y189" s="63"/>
      <c r="Z189" s="63"/>
      <c r="AA189" s="64"/>
      <c r="AB189" s="63"/>
      <c r="AC189" s="63"/>
      <c r="AD189" s="77"/>
      <c r="AE189" s="77"/>
      <c r="AF189" s="77"/>
      <c r="AG189" s="77"/>
      <c r="AH189" s="63"/>
    </row>
    <row r="190" spans="25:34" ht="18" customHeight="1">
      <c r="Y190" s="63"/>
      <c r="Z190" s="63"/>
      <c r="AA190" s="64"/>
      <c r="AB190" s="63"/>
      <c r="AC190" s="63"/>
      <c r="AD190" s="77"/>
      <c r="AE190" s="77"/>
      <c r="AF190" s="77"/>
      <c r="AG190" s="77"/>
      <c r="AH190" s="63"/>
    </row>
    <row r="191" spans="25:34" ht="18" customHeight="1">
      <c r="Y191" s="63"/>
      <c r="Z191" s="63"/>
      <c r="AA191" s="64"/>
      <c r="AB191" s="63"/>
      <c r="AC191" s="63"/>
      <c r="AD191" s="77"/>
      <c r="AE191" s="77"/>
      <c r="AF191" s="77"/>
      <c r="AG191" s="77"/>
      <c r="AH191" s="63"/>
    </row>
    <row r="192" spans="25:34" ht="18" customHeight="1">
      <c r="Y192" s="63"/>
      <c r="Z192" s="63"/>
      <c r="AA192" s="64"/>
      <c r="AB192" s="63"/>
      <c r="AC192" s="63"/>
      <c r="AD192" s="77"/>
      <c r="AE192" s="77"/>
      <c r="AF192" s="77"/>
      <c r="AG192" s="77"/>
      <c r="AH192" s="63"/>
    </row>
    <row r="193" spans="25:34" ht="18" customHeight="1">
      <c r="Y193" s="63"/>
      <c r="Z193" s="63"/>
      <c r="AA193" s="64"/>
      <c r="AB193" s="63"/>
      <c r="AC193" s="63"/>
      <c r="AD193" s="77"/>
      <c r="AE193" s="77"/>
      <c r="AF193" s="77"/>
      <c r="AG193" s="77"/>
      <c r="AH193" s="63"/>
    </row>
    <row r="194" spans="25:34" ht="18" customHeight="1">
      <c r="Y194" s="63"/>
      <c r="Z194" s="63"/>
      <c r="AA194" s="64"/>
      <c r="AB194" s="63"/>
      <c r="AC194" s="63"/>
      <c r="AD194" s="77"/>
      <c r="AE194" s="77"/>
      <c r="AF194" s="77"/>
      <c r="AG194" s="77"/>
      <c r="AH194" s="63"/>
    </row>
    <row r="195" spans="25:34" ht="18" customHeight="1">
      <c r="Y195" s="63"/>
      <c r="Z195" s="63"/>
      <c r="AA195" s="64"/>
      <c r="AB195" s="63"/>
      <c r="AC195" s="63"/>
      <c r="AD195" s="77"/>
      <c r="AE195" s="77"/>
      <c r="AF195" s="77"/>
      <c r="AG195" s="77"/>
      <c r="AH195" s="63"/>
    </row>
    <row r="196" spans="25:34" ht="18" customHeight="1">
      <c r="Y196" s="63"/>
      <c r="Z196" s="63"/>
      <c r="AA196" s="64"/>
      <c r="AB196" s="63"/>
      <c r="AC196" s="63"/>
      <c r="AD196" s="77"/>
      <c r="AE196" s="77"/>
      <c r="AF196" s="77"/>
      <c r="AG196" s="77"/>
      <c r="AH196" s="63"/>
    </row>
    <row r="197" spans="25:34" ht="18" customHeight="1">
      <c r="Y197" s="63"/>
      <c r="Z197" s="63"/>
      <c r="AA197" s="64"/>
      <c r="AB197" s="63"/>
      <c r="AC197" s="63"/>
      <c r="AD197" s="77"/>
      <c r="AE197" s="77"/>
      <c r="AF197" s="77"/>
      <c r="AG197" s="77"/>
      <c r="AH197" s="63"/>
    </row>
    <row r="198" spans="25:34" ht="18" customHeight="1">
      <c r="Y198" s="63"/>
      <c r="Z198" s="63"/>
      <c r="AA198" s="64"/>
      <c r="AB198" s="63"/>
      <c r="AC198" s="63"/>
      <c r="AD198" s="77"/>
      <c r="AE198" s="77"/>
      <c r="AF198" s="77"/>
      <c r="AG198" s="77"/>
      <c r="AH198" s="63"/>
    </row>
    <row r="199" spans="25:34" ht="18" customHeight="1">
      <c r="Y199" s="63"/>
      <c r="Z199" s="63"/>
      <c r="AA199" s="64"/>
      <c r="AB199" s="63"/>
      <c r="AC199" s="63"/>
      <c r="AD199" s="77"/>
      <c r="AE199" s="77"/>
      <c r="AF199" s="77"/>
      <c r="AG199" s="77"/>
      <c r="AH199" s="63"/>
    </row>
    <row r="200" spans="25:34" ht="18" customHeight="1">
      <c r="Y200" s="63"/>
      <c r="Z200" s="63"/>
      <c r="AA200" s="64"/>
      <c r="AB200" s="63"/>
      <c r="AC200" s="63"/>
      <c r="AD200" s="77"/>
      <c r="AE200" s="77"/>
      <c r="AF200" s="77"/>
      <c r="AG200" s="77"/>
      <c r="AH200" s="63"/>
    </row>
    <row r="201" spans="25:34" ht="18" customHeight="1">
      <c r="Y201" s="63"/>
      <c r="Z201" s="63"/>
      <c r="AA201" s="64"/>
      <c r="AB201" s="63"/>
      <c r="AC201" s="63"/>
      <c r="AD201" s="77"/>
      <c r="AE201" s="77"/>
      <c r="AF201" s="77"/>
      <c r="AG201" s="77"/>
      <c r="AH201" s="63"/>
    </row>
    <row r="202" spans="25:34" ht="18" customHeight="1">
      <c r="Y202" s="63"/>
      <c r="Z202" s="63"/>
      <c r="AA202" s="64"/>
      <c r="AB202" s="63"/>
      <c r="AC202" s="63"/>
      <c r="AD202" s="77"/>
      <c r="AE202" s="77"/>
      <c r="AF202" s="77"/>
      <c r="AG202" s="77"/>
      <c r="AH202" s="63"/>
    </row>
    <row r="203" spans="25:34" ht="18" customHeight="1">
      <c r="Y203" s="63"/>
      <c r="Z203" s="63"/>
      <c r="AA203" s="64"/>
      <c r="AB203" s="63"/>
      <c r="AC203" s="63"/>
      <c r="AD203" s="77"/>
      <c r="AE203" s="77"/>
      <c r="AF203" s="77"/>
      <c r="AG203" s="77"/>
      <c r="AH203" s="63"/>
    </row>
    <row r="204" spans="25:34" ht="18" customHeight="1">
      <c r="Y204" s="63"/>
      <c r="Z204" s="63"/>
      <c r="AA204" s="64"/>
      <c r="AB204" s="63"/>
      <c r="AC204" s="63"/>
      <c r="AD204" s="77"/>
      <c r="AE204" s="77"/>
      <c r="AF204" s="77"/>
      <c r="AG204" s="77"/>
      <c r="AH204" s="63"/>
    </row>
    <row r="205" spans="25:34" ht="18" customHeight="1">
      <c r="Y205" s="63"/>
      <c r="Z205" s="63"/>
      <c r="AA205" s="63"/>
      <c r="AB205" s="63"/>
      <c r="AC205" s="63"/>
      <c r="AD205" s="77"/>
      <c r="AE205" s="77"/>
      <c r="AF205" s="77"/>
      <c r="AG205" s="77"/>
      <c r="AH205" s="63"/>
    </row>
    <row r="206" spans="25:34" ht="18" customHeight="1">
      <c r="Y206" s="63"/>
      <c r="Z206" s="63"/>
      <c r="AA206" s="63"/>
      <c r="AB206" s="63"/>
      <c r="AC206" s="63"/>
      <c r="AD206" s="77"/>
      <c r="AE206" s="77"/>
      <c r="AF206" s="77"/>
      <c r="AG206" s="77"/>
      <c r="AH206" s="63"/>
    </row>
    <row r="207" spans="25:34" ht="18" customHeight="1">
      <c r="Y207" s="63"/>
      <c r="Z207" s="63"/>
      <c r="AA207" s="64"/>
      <c r="AB207" s="63"/>
      <c r="AC207" s="63"/>
      <c r="AD207" s="77"/>
      <c r="AE207" s="77"/>
      <c r="AF207" s="77"/>
      <c r="AG207" s="77"/>
      <c r="AH207" s="63"/>
    </row>
    <row r="208" spans="25:34" ht="18" customHeight="1">
      <c r="Y208" s="63"/>
      <c r="Z208" s="63"/>
      <c r="AA208" s="64"/>
      <c r="AB208" s="63"/>
      <c r="AC208" s="63"/>
      <c r="AD208" s="77"/>
      <c r="AE208" s="77"/>
      <c r="AF208" s="77"/>
      <c r="AG208" s="77"/>
      <c r="AH208" s="63"/>
    </row>
    <row r="209" spans="25:34" ht="18" customHeight="1">
      <c r="Y209" s="63"/>
      <c r="Z209" s="63"/>
      <c r="AA209" s="64"/>
      <c r="AB209" s="63"/>
      <c r="AC209" s="63"/>
      <c r="AD209" s="77"/>
      <c r="AE209" s="77"/>
      <c r="AF209" s="77"/>
      <c r="AG209" s="77"/>
      <c r="AH209" s="63"/>
    </row>
    <row r="210" spans="25:34" ht="18" customHeight="1">
      <c r="Y210" s="63"/>
      <c r="Z210" s="63"/>
      <c r="AA210" s="64"/>
      <c r="AB210" s="63"/>
      <c r="AC210" s="63"/>
      <c r="AD210" s="77"/>
      <c r="AE210" s="77"/>
      <c r="AF210" s="77"/>
      <c r="AG210" s="77"/>
      <c r="AH210" s="63"/>
    </row>
    <row r="211" spans="25:34" ht="18" customHeight="1">
      <c r="Y211" s="63"/>
      <c r="Z211" s="63"/>
      <c r="AA211" s="64"/>
      <c r="AB211" s="63"/>
      <c r="AC211" s="63"/>
      <c r="AD211" s="77"/>
      <c r="AE211" s="77"/>
      <c r="AF211" s="77"/>
      <c r="AG211" s="77"/>
      <c r="AH211" s="63"/>
    </row>
    <row r="212" spans="25:34" ht="18" customHeight="1">
      <c r="Y212" s="63"/>
      <c r="Z212" s="63"/>
      <c r="AA212" s="64"/>
      <c r="AB212" s="63"/>
      <c r="AC212" s="63"/>
      <c r="AD212" s="77"/>
      <c r="AE212" s="77"/>
      <c r="AF212" s="77"/>
      <c r="AG212" s="77"/>
      <c r="AH212" s="63"/>
    </row>
    <row r="213" spans="25:34" ht="18" customHeight="1">
      <c r="Y213" s="63"/>
      <c r="Z213" s="63"/>
      <c r="AA213" s="64"/>
      <c r="AB213" s="63"/>
      <c r="AC213" s="63"/>
      <c r="AD213" s="77"/>
      <c r="AE213" s="77"/>
      <c r="AF213" s="77"/>
      <c r="AG213" s="77"/>
      <c r="AH213" s="63"/>
    </row>
    <row r="214" spans="25:34" ht="18" customHeight="1">
      <c r="Y214" s="63"/>
      <c r="Z214" s="63"/>
      <c r="AA214" s="64"/>
      <c r="AB214" s="63"/>
      <c r="AC214" s="63"/>
      <c r="AD214" s="77"/>
      <c r="AE214" s="77"/>
      <c r="AF214" s="77"/>
      <c r="AG214" s="77"/>
      <c r="AH214" s="63"/>
    </row>
    <row r="215" spans="25:34" ht="18" customHeight="1">
      <c r="Y215" s="63"/>
      <c r="Z215" s="63"/>
      <c r="AA215" s="64"/>
      <c r="AB215" s="63"/>
      <c r="AC215" s="63"/>
      <c r="AD215" s="77"/>
      <c r="AE215" s="77"/>
      <c r="AF215" s="77"/>
      <c r="AG215" s="77"/>
      <c r="AH215" s="63"/>
    </row>
    <row r="216" spans="25:34" ht="18" customHeight="1">
      <c r="Y216" s="63"/>
      <c r="Z216" s="63"/>
      <c r="AA216" s="64"/>
      <c r="AB216" s="63"/>
      <c r="AC216" s="63"/>
      <c r="AD216" s="77"/>
      <c r="AE216" s="77"/>
      <c r="AF216" s="77"/>
      <c r="AG216" s="77"/>
      <c r="AH216" s="63"/>
    </row>
    <row r="217" spans="25:34" ht="18" customHeight="1">
      <c r="Y217" s="63"/>
      <c r="Z217" s="63"/>
      <c r="AA217" s="64"/>
      <c r="AB217" s="63"/>
      <c r="AC217" s="63"/>
      <c r="AD217" s="77"/>
      <c r="AE217" s="77"/>
      <c r="AF217" s="77"/>
      <c r="AG217" s="77"/>
      <c r="AH217" s="63"/>
    </row>
    <row r="218" spans="25:34" ht="18" customHeight="1">
      <c r="Y218" s="63"/>
      <c r="Z218" s="63"/>
      <c r="AA218" s="63"/>
      <c r="AB218" s="63"/>
      <c r="AC218" s="63"/>
      <c r="AD218" s="77"/>
      <c r="AE218" s="77"/>
      <c r="AF218" s="77"/>
      <c r="AG218" s="77"/>
      <c r="AH218" s="63"/>
    </row>
    <row r="219" spans="25:34" ht="18" customHeight="1">
      <c r="Y219" s="63"/>
      <c r="Z219" s="63"/>
      <c r="AA219" s="63"/>
      <c r="AB219" s="63"/>
      <c r="AC219" s="63"/>
      <c r="AD219" s="77"/>
      <c r="AE219" s="77"/>
      <c r="AF219" s="77"/>
      <c r="AG219" s="77"/>
      <c r="AH219" s="63"/>
    </row>
    <row r="220" spans="25:34" ht="18" customHeight="1">
      <c r="Y220" s="63"/>
      <c r="Z220" s="63"/>
      <c r="AA220" s="63"/>
      <c r="AB220" s="63"/>
      <c r="AC220" s="63"/>
      <c r="AD220" s="77"/>
      <c r="AE220" s="77"/>
      <c r="AF220" s="77"/>
      <c r="AG220" s="77"/>
      <c r="AH220" s="63"/>
    </row>
    <row r="221" spans="25:34" ht="18" customHeight="1">
      <c r="Y221" s="63"/>
      <c r="Z221" s="63"/>
      <c r="AA221" s="63"/>
      <c r="AB221" s="63"/>
      <c r="AC221" s="63"/>
      <c r="AD221" s="77"/>
      <c r="AE221" s="77"/>
      <c r="AF221" s="77"/>
      <c r="AG221" s="77"/>
      <c r="AH221" s="63"/>
    </row>
    <row r="222" spans="25:34" ht="18" customHeight="1">
      <c r="Y222" s="63"/>
      <c r="Z222" s="63"/>
      <c r="AA222" s="63"/>
      <c r="AB222" s="63"/>
      <c r="AC222" s="63"/>
      <c r="AD222" s="77"/>
      <c r="AE222" s="77"/>
      <c r="AF222" s="77"/>
      <c r="AG222" s="77"/>
      <c r="AH222" s="63"/>
    </row>
    <row r="223" spans="25:34" ht="18" customHeight="1">
      <c r="Y223" s="63"/>
      <c r="Z223" s="63"/>
      <c r="AA223" s="63"/>
      <c r="AB223" s="63"/>
      <c r="AC223" s="63"/>
      <c r="AD223" s="77"/>
      <c r="AE223" s="77"/>
      <c r="AF223" s="77"/>
      <c r="AG223" s="77"/>
      <c r="AH223" s="63"/>
    </row>
    <row r="224" spans="25:34" ht="18" customHeight="1">
      <c r="Y224" s="63"/>
      <c r="Z224" s="63"/>
      <c r="AA224" s="63"/>
      <c r="AB224" s="63"/>
      <c r="AC224" s="63"/>
      <c r="AD224" s="77"/>
      <c r="AE224" s="77"/>
      <c r="AF224" s="77"/>
      <c r="AG224" s="77"/>
      <c r="AH224" s="63"/>
    </row>
    <row r="225" spans="25:34" ht="18" customHeight="1">
      <c r="Y225" s="63"/>
      <c r="Z225" s="63"/>
      <c r="AA225" s="63"/>
      <c r="AB225" s="63"/>
      <c r="AC225" s="63"/>
      <c r="AD225" s="77"/>
      <c r="AE225" s="77"/>
      <c r="AF225" s="77"/>
      <c r="AG225" s="77"/>
      <c r="AH225" s="63"/>
    </row>
    <row r="226" spans="25:34" ht="18" customHeight="1">
      <c r="Y226" s="63"/>
      <c r="Z226" s="63"/>
      <c r="AA226" s="63"/>
      <c r="AB226" s="63"/>
      <c r="AC226" s="63"/>
      <c r="AD226" s="77"/>
      <c r="AE226" s="77"/>
      <c r="AF226" s="77"/>
      <c r="AG226" s="77"/>
      <c r="AH226" s="63"/>
    </row>
    <row r="227" spans="25:34" ht="18" customHeight="1">
      <c r="Y227" s="63"/>
      <c r="Z227" s="63"/>
      <c r="AA227" s="63"/>
      <c r="AB227" s="63"/>
      <c r="AC227" s="63"/>
      <c r="AD227" s="77"/>
      <c r="AE227" s="77"/>
      <c r="AF227" s="77"/>
      <c r="AG227" s="77"/>
      <c r="AH227" s="63"/>
    </row>
    <row r="228" spans="25:34" ht="18" customHeight="1">
      <c r="Y228" s="63"/>
      <c r="Z228" s="63"/>
      <c r="AA228" s="63"/>
      <c r="AB228" s="63"/>
      <c r="AC228" s="63"/>
      <c r="AD228" s="77"/>
      <c r="AE228" s="77"/>
      <c r="AF228" s="77"/>
      <c r="AG228" s="77"/>
      <c r="AH228" s="63"/>
    </row>
    <row r="229" spans="25:34" ht="18" customHeight="1">
      <c r="Y229" s="63"/>
      <c r="Z229" s="63"/>
      <c r="AA229" s="63"/>
      <c r="AB229" s="63"/>
      <c r="AC229" s="63"/>
      <c r="AD229" s="77"/>
      <c r="AE229" s="77"/>
      <c r="AF229" s="77"/>
      <c r="AG229" s="77"/>
      <c r="AH229" s="63"/>
    </row>
    <row r="230" spans="25:34" ht="18" customHeight="1">
      <c r="Y230" s="63"/>
      <c r="Z230" s="63"/>
      <c r="AA230" s="63"/>
      <c r="AB230" s="63"/>
      <c r="AC230" s="63"/>
      <c r="AD230" s="77"/>
      <c r="AE230" s="77"/>
      <c r="AF230" s="77"/>
      <c r="AG230" s="77"/>
      <c r="AH230" s="63"/>
    </row>
    <row r="231" spans="25:34" ht="18" customHeight="1">
      <c r="Y231" s="63"/>
      <c r="Z231" s="63"/>
      <c r="AA231" s="63"/>
      <c r="AB231" s="63"/>
      <c r="AC231" s="63"/>
      <c r="AD231" s="77"/>
      <c r="AE231" s="77"/>
      <c r="AF231" s="77"/>
      <c r="AG231" s="77"/>
      <c r="AH231" s="63"/>
    </row>
    <row r="232" spans="25:34" ht="18" customHeight="1">
      <c r="Y232" s="63"/>
      <c r="Z232" s="63"/>
      <c r="AA232" s="63"/>
      <c r="AB232" s="63"/>
      <c r="AC232" s="63"/>
      <c r="AD232" s="77"/>
      <c r="AE232" s="77"/>
      <c r="AF232" s="77"/>
      <c r="AG232" s="77"/>
      <c r="AH232" s="63"/>
    </row>
    <row r="233" spans="25:34" ht="18" customHeight="1">
      <c r="Y233" s="63"/>
      <c r="Z233" s="63"/>
      <c r="AA233" s="63"/>
      <c r="AB233" s="63"/>
      <c r="AC233" s="63"/>
      <c r="AD233" s="77"/>
      <c r="AE233" s="77"/>
      <c r="AF233" s="77"/>
      <c r="AG233" s="77"/>
      <c r="AH233" s="63"/>
    </row>
    <row r="234" spans="25:34" ht="18" customHeight="1">
      <c r="Y234" s="63"/>
      <c r="Z234" s="63"/>
      <c r="AA234" s="63"/>
      <c r="AB234" s="63"/>
      <c r="AC234" s="63"/>
      <c r="AD234" s="77"/>
      <c r="AE234" s="77"/>
      <c r="AF234" s="77"/>
      <c r="AG234" s="77"/>
      <c r="AH234" s="63"/>
    </row>
    <row r="235" spans="25:34" ht="18" customHeight="1">
      <c r="Y235" s="63"/>
      <c r="Z235" s="63"/>
      <c r="AA235" s="63"/>
      <c r="AB235" s="63"/>
      <c r="AC235" s="63"/>
      <c r="AD235" s="77"/>
      <c r="AE235" s="77"/>
      <c r="AF235" s="77"/>
      <c r="AG235" s="77"/>
      <c r="AH235" s="63"/>
    </row>
    <row r="236" spans="25:34" ht="18" customHeight="1">
      <c r="Y236" s="63"/>
      <c r="Z236" s="63"/>
      <c r="AA236" s="63"/>
      <c r="AB236" s="63"/>
      <c r="AC236" s="63"/>
      <c r="AD236" s="77"/>
      <c r="AE236" s="77"/>
      <c r="AF236" s="77"/>
      <c r="AG236" s="77"/>
      <c r="AH236" s="63"/>
    </row>
    <row r="237" spans="25:34" ht="18" customHeight="1">
      <c r="Y237" s="63"/>
      <c r="Z237" s="63"/>
      <c r="AA237" s="63"/>
      <c r="AB237" s="63"/>
      <c r="AC237" s="63"/>
      <c r="AD237" s="77"/>
      <c r="AE237" s="77"/>
      <c r="AF237" s="77"/>
      <c r="AG237" s="77"/>
      <c r="AH237" s="63"/>
    </row>
    <row r="238" spans="25:34" ht="18" customHeight="1">
      <c r="Y238" s="63"/>
      <c r="Z238" s="63"/>
      <c r="AA238" s="63"/>
      <c r="AB238" s="63"/>
      <c r="AC238" s="63"/>
      <c r="AD238" s="77"/>
      <c r="AE238" s="77"/>
      <c r="AF238" s="77"/>
      <c r="AG238" s="77"/>
      <c r="AH238" s="63"/>
    </row>
    <row r="239" spans="25:34" ht="18" customHeight="1">
      <c r="Y239" s="63"/>
      <c r="Z239" s="63"/>
      <c r="AA239" s="63"/>
      <c r="AB239" s="63"/>
      <c r="AC239" s="63"/>
      <c r="AD239" s="77"/>
      <c r="AE239" s="77"/>
      <c r="AF239" s="77"/>
      <c r="AG239" s="77"/>
      <c r="AH239" s="63"/>
    </row>
    <row r="240" spans="25:34" ht="18" customHeight="1">
      <c r="Y240" s="63"/>
      <c r="Z240" s="63"/>
      <c r="AA240" s="63"/>
      <c r="AB240" s="63"/>
      <c r="AC240" s="63"/>
      <c r="AD240" s="77"/>
      <c r="AE240" s="77"/>
      <c r="AF240" s="77"/>
      <c r="AG240" s="77"/>
      <c r="AH240" s="63"/>
    </row>
    <row r="241" spans="25:34" ht="18" customHeight="1">
      <c r="Y241" s="63"/>
      <c r="Z241" s="63"/>
      <c r="AA241" s="63"/>
      <c r="AB241" s="63"/>
      <c r="AC241" s="63"/>
      <c r="AD241" s="77"/>
      <c r="AE241" s="77"/>
      <c r="AF241" s="77"/>
      <c r="AG241" s="77"/>
      <c r="AH241" s="63"/>
    </row>
    <row r="242" spans="25:34" ht="18" customHeight="1">
      <c r="Y242" s="63"/>
      <c r="Z242" s="63"/>
      <c r="AA242" s="63"/>
      <c r="AB242" s="63"/>
      <c r="AC242" s="63"/>
      <c r="AD242" s="77"/>
      <c r="AE242" s="77"/>
      <c r="AF242" s="77"/>
      <c r="AG242" s="77"/>
      <c r="AH242" s="63"/>
    </row>
    <row r="243" spans="25:34" ht="18" customHeight="1">
      <c r="Y243" s="63"/>
      <c r="Z243" s="63"/>
      <c r="AA243" s="63"/>
      <c r="AB243" s="63"/>
      <c r="AC243" s="63"/>
      <c r="AD243" s="77"/>
      <c r="AE243" s="77"/>
      <c r="AF243" s="77"/>
      <c r="AG243" s="77"/>
      <c r="AH243" s="63"/>
    </row>
    <row r="244" spans="25:34" ht="18" customHeight="1">
      <c r="Y244" s="63"/>
      <c r="Z244" s="63"/>
      <c r="AA244" s="63"/>
      <c r="AB244" s="63"/>
      <c r="AC244" s="63"/>
      <c r="AD244" s="77"/>
      <c r="AE244" s="77"/>
      <c r="AF244" s="77"/>
      <c r="AG244" s="77"/>
      <c r="AH244" s="63"/>
    </row>
    <row r="245" spans="25:34" ht="18" customHeight="1"/>
    <row r="246" spans="25:34" ht="18" customHeight="1"/>
    <row r="247" spans="25:34" ht="18" customHeight="1"/>
    <row r="248" spans="25:34" ht="18" customHeight="1"/>
    <row r="249" spans="25:34" ht="18" customHeight="1"/>
    <row r="250" spans="25:34" ht="18" customHeight="1"/>
    <row r="251" spans="25:34" ht="18" customHeight="1"/>
    <row r="252" spans="25:34" ht="18" customHeight="1"/>
    <row r="253" spans="25:34" ht="18" customHeight="1"/>
    <row r="254" spans="25:34" ht="18" customHeight="1"/>
    <row r="255" spans="25:34" ht="18" customHeight="1"/>
    <row r="256" spans="25:34" ht="18" customHeight="1"/>
    <row r="257" ht="18" customHeight="1"/>
  </sheetData>
  <mergeCells count="129">
    <mergeCell ref="B42:C42"/>
    <mergeCell ref="B43:C43"/>
    <mergeCell ref="B44:C44"/>
    <mergeCell ref="B37:C37"/>
    <mergeCell ref="N37:P37"/>
    <mergeCell ref="B38:C38"/>
    <mergeCell ref="N38:P38"/>
    <mergeCell ref="B39:C39"/>
    <mergeCell ref="B40:C40"/>
    <mergeCell ref="B41:C41"/>
    <mergeCell ref="N41:P41"/>
    <mergeCell ref="B32:C32"/>
    <mergeCell ref="N32:P32"/>
    <mergeCell ref="B33:C33"/>
    <mergeCell ref="N33:P33"/>
    <mergeCell ref="B34:C34"/>
    <mergeCell ref="N34:P34"/>
    <mergeCell ref="B35:C35"/>
    <mergeCell ref="N35:P35"/>
    <mergeCell ref="B36:C36"/>
    <mergeCell ref="N36:P36"/>
    <mergeCell ref="B27:C27"/>
    <mergeCell ref="N27:P27"/>
    <mergeCell ref="B28:C28"/>
    <mergeCell ref="N28:P28"/>
    <mergeCell ref="B29:C29"/>
    <mergeCell ref="N29:P29"/>
    <mergeCell ref="B30:C30"/>
    <mergeCell ref="N30:P30"/>
    <mergeCell ref="B31:C31"/>
    <mergeCell ref="N31:P31"/>
    <mergeCell ref="B47:C47"/>
    <mergeCell ref="N47:P47"/>
    <mergeCell ref="B67:C67"/>
    <mergeCell ref="B68:C68"/>
    <mergeCell ref="B69:C69"/>
    <mergeCell ref="B62:P62"/>
    <mergeCell ref="A64:P64"/>
    <mergeCell ref="B65:C65"/>
    <mergeCell ref="N65:P65"/>
    <mergeCell ref="B66:C66"/>
    <mergeCell ref="N66:P66"/>
    <mergeCell ref="B61:P61"/>
    <mergeCell ref="A52:P52"/>
    <mergeCell ref="B53:P53"/>
    <mergeCell ref="B54:P54"/>
    <mergeCell ref="B55:P55"/>
    <mergeCell ref="B56:P56"/>
    <mergeCell ref="B57:P57"/>
    <mergeCell ref="B58:P58"/>
    <mergeCell ref="B59:P59"/>
    <mergeCell ref="B60:P60"/>
    <mergeCell ref="B50:C50"/>
    <mergeCell ref="N50:P50"/>
    <mergeCell ref="B48:C48"/>
    <mergeCell ref="N48:P48"/>
    <mergeCell ref="B49:C49"/>
    <mergeCell ref="N49:P49"/>
    <mergeCell ref="B19:C19"/>
    <mergeCell ref="N19:P19"/>
    <mergeCell ref="B20:C20"/>
    <mergeCell ref="N20:P20"/>
    <mergeCell ref="B21:C21"/>
    <mergeCell ref="N21:P21"/>
    <mergeCell ref="B22:C22"/>
    <mergeCell ref="N22:P22"/>
    <mergeCell ref="B23:C23"/>
    <mergeCell ref="N23:P23"/>
    <mergeCell ref="B24:C24"/>
    <mergeCell ref="N24:P24"/>
    <mergeCell ref="B25:C25"/>
    <mergeCell ref="N25:P25"/>
    <mergeCell ref="B26:C26"/>
    <mergeCell ref="N26:P26"/>
    <mergeCell ref="B45:C45"/>
    <mergeCell ref="N45:P45"/>
    <mergeCell ref="B46:C46"/>
    <mergeCell ref="N46:P46"/>
    <mergeCell ref="M16:M18"/>
    <mergeCell ref="N16:P18"/>
    <mergeCell ref="A8:B14"/>
    <mergeCell ref="C8:E8"/>
    <mergeCell ref="F8:M8"/>
    <mergeCell ref="N8:P9"/>
    <mergeCell ref="C9:E9"/>
    <mergeCell ref="A16:A18"/>
    <mergeCell ref="B16:C18"/>
    <mergeCell ref="D16:D18"/>
    <mergeCell ref="E16:H16"/>
    <mergeCell ref="I16:L16"/>
    <mergeCell ref="N10:P14"/>
    <mergeCell ref="C14:E14"/>
    <mergeCell ref="F9:M9"/>
    <mergeCell ref="F10:I10"/>
    <mergeCell ref="J10:M10"/>
    <mergeCell ref="C11:D11"/>
    <mergeCell ref="F11:G11"/>
    <mergeCell ref="H11:I11"/>
    <mergeCell ref="J11:K11"/>
    <mergeCell ref="F14:G14"/>
    <mergeCell ref="C10:E10"/>
    <mergeCell ref="C12:E12"/>
    <mergeCell ref="A6:B6"/>
    <mergeCell ref="C6:P6"/>
    <mergeCell ref="A7:B7"/>
    <mergeCell ref="A1:B4"/>
    <mergeCell ref="C1:I2"/>
    <mergeCell ref="J1:K1"/>
    <mergeCell ref="L1:N1"/>
    <mergeCell ref="O1:P4"/>
    <mergeCell ref="J2:K2"/>
    <mergeCell ref="L2:N2"/>
    <mergeCell ref="C3:I4"/>
    <mergeCell ref="J3:K3"/>
    <mergeCell ref="L3:N3"/>
    <mergeCell ref="J4:K4"/>
    <mergeCell ref="L4:N4"/>
    <mergeCell ref="C7:P7"/>
    <mergeCell ref="C13:E13"/>
    <mergeCell ref="H14:I14"/>
    <mergeCell ref="J14:K14"/>
    <mergeCell ref="L14:M14"/>
    <mergeCell ref="F12:G12"/>
    <mergeCell ref="H12:I12"/>
    <mergeCell ref="J12:K12"/>
    <mergeCell ref="L12:M12"/>
    <mergeCell ref="F13:G13"/>
    <mergeCell ref="H13:I13"/>
    <mergeCell ref="J13:K13"/>
  </mergeCells>
  <conditionalFormatting sqref="M19:M50">
    <cfRule type="cellIs" dxfId="5" priority="31" stopIfTrue="1" operator="equal">
      <formula>"Cancelada"</formula>
    </cfRule>
    <cfRule type="cellIs" dxfId="4" priority="32" stopIfTrue="1" operator="equal">
      <formula>"Atrasada"</formula>
    </cfRule>
    <cfRule type="cellIs" dxfId="3" priority="33" stopIfTrue="1" operator="equal">
      <formula>"Em andamento"</formula>
    </cfRule>
  </conditionalFormatting>
  <conditionalFormatting sqref="M19:M49">
    <cfRule type="cellIs" dxfId="2" priority="4" stopIfTrue="1" operator="equal">
      <formula>Cancelada</formula>
    </cfRule>
    <cfRule type="cellIs" dxfId="1" priority="5" stopIfTrue="1" operator="equal">
      <formula>Atrasada</formula>
    </cfRule>
    <cfRule type="cellIs" dxfId="0" priority="6" stopIfTrue="1" operator="equal">
      <formula>Em andamento</formula>
    </cfRule>
  </conditionalFormatting>
  <dataValidations count="5">
    <dataValidation type="list" allowBlank="1" showErrorMessage="1" sqref="M63 M19:M51">
      <formula1>$N$67:$N$71</formula1>
      <formula2>0</formula2>
    </dataValidation>
    <dataValidation type="list" allowBlank="1" showErrorMessage="1" sqref="C6:P6">
      <formula1>$Y$78:$Y$88</formula1>
      <formula2>0</formula2>
    </dataValidation>
    <dataValidation type="list" allowBlank="1" showErrorMessage="1" sqref="L2">
      <formula1>$AG$78:$AG$116</formula1>
      <formula2>0</formula2>
    </dataValidation>
    <dataValidation type="list" allowBlank="1" showErrorMessage="1" sqref="L1:N1">
      <formula1>$AD$75:$AD$104</formula1>
    </dataValidation>
    <dataValidation type="list" allowBlank="1" showInputMessage="1" showErrorMessage="1" sqref="L3:N3">
      <formula1>$AG$75:$AG$104</formula1>
    </dataValidation>
  </dataValidations>
  <printOptions horizontalCentered="1" verticalCentered="1"/>
  <pageMargins left="0.23622047244094491" right="0.23622047244094491" top="0.74803149606299213" bottom="0.74803149606299213" header="0.51181102362204722" footer="0.51181102362204722"/>
  <pageSetup paperSize="9" scale="50" firstPageNumber="0" orientation="landscape" horizontalDpi="300" verticalDpi="300" r:id="rId1"/>
  <headerFooter alignWithMargins="0"/>
  <ignoredErrors>
    <ignoredError sqref="F11:K13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PCR</vt:lpstr>
      <vt:lpstr>PCR!Area_de_impressao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rogerio</cp:lastModifiedBy>
  <cp:lastPrinted>2013-05-06T18:09:42Z</cp:lastPrinted>
  <dcterms:created xsi:type="dcterms:W3CDTF">2009-03-30T14:35:11Z</dcterms:created>
  <dcterms:modified xsi:type="dcterms:W3CDTF">2013-05-06T18:33:41Z</dcterms:modified>
</cp:coreProperties>
</file>